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Overview &amp; Analysis" sheetId="1" r:id="rId4"/>
    <sheet state="visible" name="2. Current (Baseline) State" sheetId="2" r:id="rId5"/>
    <sheet state="visible" name="3. Projected State" sheetId="3" r:id="rId6"/>
    <sheet state="visible" name="4. Actual (Future) State" sheetId="4" r:id="rId7"/>
    <sheet state="visible" name="5. Milestone &amp; Transfer Schedul" sheetId="5" r:id="rId8"/>
  </sheets>
  <definedNames>
    <definedName hidden="1" localSheetId="0" name="Z_747BEC13_BC72_4A0B_A913_F5F87847BF8C_.wvu.FilterData">'1. Overview &amp; Analysis'!$I$8</definedName>
  </definedNames>
  <calcPr/>
  <customWorkbookViews>
    <customWorkbookView activeSheetId="0" maximized="1" windowHeight="0" windowWidth="0" guid="{747BEC13-BC72-4A0B-A913-F5F87847BF8C}" name="Filter 1"/>
  </customWorkbookViews>
  <extLst>
    <ext uri="GoogleSheetsCustomDataVersion2">
      <go:sheetsCustomData xmlns:go="http://customooxmlschemas.google.com/" r:id="rId9" roundtripDataChecksum="fhn1vviJkGX03bbgFDXtLLMpcyi0U5+C9NCG+/FU23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C11">
      <text>
        <t xml:space="preserve">======
ID#AAABb1KnLN8
    (2025-01-16 19:15:28)
Calculated automatically</t>
      </text>
    </comment>
    <comment authorId="0" ref="C9">
      <text>
        <t xml:space="preserve">======
ID#AAABb1KnLN0
Click the Drop Down Arrow to Select One of the Following Proposed Repayment Levels    (2025-01-16 19:15:28)
- Exemption Requested (&lt;50%)
- Partial (50-99%)
- Full (100%)</t>
      </text>
    </comment>
    <comment authorId="0" ref="C8">
      <text>
        <t xml:space="preserve">======
ID#AAABb1KnLOA
    (2025-01-16 19:15:28)
Enter Proposal Title Here</t>
      </text>
    </comment>
    <comment authorId="0" ref="C7">
      <text>
        <t xml:space="preserve">======
ID#AAABb1KnLNs
    (2025-01-16 19:15:28)
Enter Agency Name Here</t>
      </text>
    </comment>
    <comment authorId="0" ref="E9">
      <text>
        <t xml:space="preserve">======
ID#AAABb1KnLNw
    (2025-01-16 19:15:28)
Enter the Proposed Repayment Percentage (%) Here.</t>
      </text>
    </comment>
  </commentList>
  <extLst>
    <ext uri="GoogleSheetsCustomDataVersion2">
      <go:sheetsCustomData xmlns:go="http://customooxmlschemas.google.com/" r:id="rId1" roundtripDataSignature="AMtx7mhehb2TIWy+NRZjEJ4WtLvfm6XA0g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2">
      <text>
        <t xml:space="preserve">======
ID#AAABb1KnLNo
    (2025-01-16 19:15:28)
All numbers should be rounded to the nearest whole number. Please do not use cents when inputting projections.</t>
      </text>
    </comment>
    <comment authorId="0" ref="B7">
      <text>
        <t xml:space="preserve">======
ID#AAABb1KnLN4
    (2025-01-16 19:15:28)
Determine the estimated date of your initial transfer by adding the date of the quarter that occurs after the quarter you give your FPP presentation to the TMF Board</t>
      </text>
    </comment>
    <comment authorId="0" ref="F10">
      <text>
        <t xml:space="preserve">======
ID#AAABb1KnLNk
    (2025-01-16 19:15:28)
The milestone tied to the first transfer will always be Project Approved by the TMF Board</t>
      </text>
    </comment>
  </commentList>
  <extLst>
    <ext uri="GoogleSheetsCustomDataVersion2">
      <go:sheetsCustomData xmlns:go="http://customooxmlschemas.google.com/" r:id="rId1" roundtripDataSignature="AMtx7mijlJueucV5ZGnDnZauoRVFrwsgSg=="/>
    </ext>
  </extLst>
</comments>
</file>

<file path=xl/sharedStrings.xml><?xml version="1.0" encoding="utf-8"?>
<sst xmlns="http://schemas.openxmlformats.org/spreadsheetml/2006/main" count="344" uniqueCount="123">
  <si>
    <r>
      <rPr>
        <rFont val="Calibri"/>
        <b/>
        <sz val="11.0"/>
      </rPr>
      <t>1. APPENDIX B GUIDANCE &amp; BEST PRACTICES (</t>
    </r>
    <r>
      <rPr>
        <rFont val="Calibri"/>
        <b/>
        <color rgb="FF1155CC"/>
        <sz val="11.0"/>
        <u/>
      </rPr>
      <t>Located on the TMF Website's Documents &amp; Templates Page)</t>
    </r>
    <r>
      <rPr>
        <rFont val="Calibri"/>
        <b/>
        <sz val="11.0"/>
      </rPr>
      <t xml:space="preserve">: </t>
    </r>
  </si>
  <si>
    <t>FORMULAS</t>
  </si>
  <si>
    <t>Instructions: Please review and use this guide to ensure the best outcome for your proposal.</t>
  </si>
  <si>
    <t>2. AGENCY OVERVIEW</t>
  </si>
  <si>
    <t>[Agency to Fill in ONLY Rows 7-9 Below]</t>
  </si>
  <si>
    <t>Agency Name:</t>
  </si>
  <si>
    <t xml:space="preserve">Proposal Title: </t>
  </si>
  <si>
    <t xml:space="preserve">Repayment (Level) &amp; (%): </t>
  </si>
  <si>
    <t>Repayment Total ($):</t>
  </si>
  <si>
    <t>Payback Period (Total # of Years)</t>
  </si>
  <si>
    <t>3. KEY FINANCIAL METRICS &amp; ANALYSIS:</t>
  </si>
  <si>
    <t>[Calculated from Other Tabs]</t>
  </si>
  <si>
    <t>Current (Baseline)</t>
  </si>
  <si>
    <t>Projected</t>
  </si>
  <si>
    <t>Actual (Future)</t>
  </si>
  <si>
    <t>Total (Combined) Investment</t>
  </si>
  <si>
    <t>Agency Investment</t>
  </si>
  <si>
    <t>TMF Investment</t>
  </si>
  <si>
    <t>-</t>
  </si>
  <si>
    <t>Savings (Cost Increase) from Baseline</t>
  </si>
  <si>
    <t>Return on Investment (ROI)</t>
  </si>
  <si>
    <t>Net Present Value (NPV - 7% Discount Rate, per OMB A-94)</t>
  </si>
  <si>
    <t>Internal Rate of Return (IRR)</t>
  </si>
  <si>
    <t>RETURN ON INVESTMENT</t>
  </si>
  <si>
    <t>FY2026</t>
  </si>
  <si>
    <t>FY2027</t>
  </si>
  <si>
    <t>FY2028</t>
  </si>
  <si>
    <t>FY2029</t>
  </si>
  <si>
    <t>FY2030</t>
  </si>
  <si>
    <t>FY2031</t>
  </si>
  <si>
    <t>FY2032</t>
  </si>
  <si>
    <t>FY2033</t>
  </si>
  <si>
    <t>FY2034</t>
  </si>
  <si>
    <t>FY2035</t>
  </si>
  <si>
    <t>TOTAL</t>
  </si>
  <si>
    <t>Estimate</t>
  </si>
  <si>
    <t xml:space="preserve"> Projection</t>
  </si>
  <si>
    <t>Projecton</t>
  </si>
  <si>
    <t>Projection</t>
  </si>
  <si>
    <t>-- CURRENT (BASELINE) STATE --</t>
  </si>
  <si>
    <t>Current State / Baseline Total</t>
  </si>
  <si>
    <t>-- PROJECTED STATE --</t>
  </si>
  <si>
    <t>Combined Total Investment (TMF + AGENCY)</t>
  </si>
  <si>
    <t>Projected Savings (Cost Increase) from Baseline</t>
  </si>
  <si>
    <t>-- ACTUAL (FUTURE) STATE --</t>
  </si>
  <si>
    <t>Actual Savings (Cost Increase) from Baseline</t>
  </si>
  <si>
    <t>Instructions: Please fill in the blank cells and use the APPENDIX B GUIDANCE &amp; BEST PRACTICES for additional guidance.</t>
  </si>
  <si>
    <t>CURRENT BASELINE OPERATIONAL COSTS</t>
  </si>
  <si>
    <t>Period 1</t>
  </si>
  <si>
    <t>Period 2</t>
  </si>
  <si>
    <t>Period 3</t>
  </si>
  <si>
    <t>Period 4</t>
  </si>
  <si>
    <t>Period 5</t>
  </si>
  <si>
    <t>Period 6</t>
  </si>
  <si>
    <t>Period 7</t>
  </si>
  <si>
    <t>Period 8</t>
  </si>
  <si>
    <t>Period 9</t>
  </si>
  <si>
    <t>Period 10</t>
  </si>
  <si>
    <t>CURRENT (BASELINE) STATE TOTAL</t>
  </si>
  <si>
    <t>1. Acquisitions Total</t>
  </si>
  <si>
    <t>Existing Systems</t>
  </si>
  <si>
    <t>a) DM&amp;E</t>
  </si>
  <si>
    <t>a1) Labor</t>
  </si>
  <si>
    <t>a2) Hardware / Software</t>
  </si>
  <si>
    <t>b) O&amp;M</t>
  </si>
  <si>
    <t>b1) Labor</t>
  </si>
  <si>
    <t>b2) Hardware / Software</t>
  </si>
  <si>
    <t>New Systems</t>
  </si>
  <si>
    <t>c) DM&amp;E</t>
  </si>
  <si>
    <t>c1) Labor</t>
  </si>
  <si>
    <t>c2) Hardware / Software</t>
  </si>
  <si>
    <t>d) O&amp;M</t>
  </si>
  <si>
    <t>d1) Labor</t>
  </si>
  <si>
    <t>d2) Hardware / Software</t>
  </si>
  <si>
    <t>2. Personnel Compensation &amp; Benefits (PC&amp;B) Total</t>
  </si>
  <si>
    <t>a) Current</t>
  </si>
  <si>
    <t>b) Future</t>
  </si>
  <si>
    <t>3. Other Operating Expenses Total</t>
  </si>
  <si>
    <t>a) Travel</t>
  </si>
  <si>
    <t>b) Training</t>
  </si>
  <si>
    <t>4. Other Financial Impacts Total</t>
  </si>
  <si>
    <t>a) Additional Charges</t>
  </si>
  <si>
    <t>b) Additional Savings</t>
  </si>
  <si>
    <t>PROJECTED STATE</t>
  </si>
  <si>
    <t>A. COMBINED TOTAL INVESTMENT (TMF + AGENCY)</t>
  </si>
  <si>
    <t>B. TMF INVESTMENT</t>
  </si>
  <si>
    <t>C. AGENCY INVESTMENT</t>
  </si>
  <si>
    <t xml:space="preserve">c) DM&amp;E </t>
  </si>
  <si>
    <t xml:space="preserve">d) O&amp;M </t>
  </si>
  <si>
    <r>
      <rPr>
        <rFont val="Calibri, sans-serif"/>
        <b/>
        <color rgb="FF222222"/>
        <sz val="11.0"/>
      </rPr>
      <t xml:space="preserve">This section should not be completed during FPP submission as it’s solely intended for approved TMF investments. See FPP APPENDIX B GUIDANCE &amp; BEST PRACTICES at </t>
    </r>
    <r>
      <rPr>
        <rFont val="Calibri, sans-serif"/>
        <b/>
        <color rgb="FF1155CC"/>
        <sz val="11.0"/>
        <u/>
      </rPr>
      <t>tmf.cio.gov/documents</t>
    </r>
    <r>
      <rPr>
        <rFont val="Calibri, sans-serif"/>
        <b/>
        <color rgb="FF222222"/>
        <sz val="11.0"/>
      </rPr>
      <t xml:space="preserve"> for additional guidance.</t>
    </r>
  </si>
  <si>
    <t>ACTUAL (FUTURE) STATE</t>
  </si>
  <si>
    <t>4. Other Financial Impacts (Total)</t>
  </si>
  <si>
    <t>3. Other Operating Expenses (Total)</t>
  </si>
  <si>
    <t>All Milestones and Transfer Amounts should align to the project's timeline in the Appendix A Submission.</t>
  </si>
  <si>
    <t>Milestone &amp; Transfer Schedule (By FY &amp; Quarter)</t>
  </si>
  <si>
    <t>Milestones should reflect the successful use of agile methodologies, be progress-based to ensure accountability and oversight, and clearly correlate to the project objectives.</t>
  </si>
  <si>
    <t>Include major project milestones and the TMF investment amounts to be transferred upon milestone completion.</t>
  </si>
  <si>
    <t>All numbers should be rounded to the nearest whole number. Please do not use cents when inputting projections.</t>
  </si>
  <si>
    <t>Estimated Date</t>
  </si>
  <si>
    <t>TMF Funding / Transfer Amount ($)</t>
  </si>
  <si>
    <t>Milestone / Toll Gate to Compel Transfer after Board Concurrence</t>
  </si>
  <si>
    <t>Transfers</t>
  </si>
  <si>
    <t>FY</t>
  </si>
  <si>
    <t>Quarter</t>
  </si>
  <si>
    <t>(FYXXXX)</t>
  </si>
  <si>
    <t>(QX)</t>
  </si>
  <si>
    <t>Initial Transfer</t>
  </si>
  <si>
    <t>Project Approved by the TMF Board</t>
  </si>
  <si>
    <t>Second Transfer</t>
  </si>
  <si>
    <t>Third Transfer</t>
  </si>
  <si>
    <t>Fourth Transfer</t>
  </si>
  <si>
    <t>Fifth Transfer</t>
  </si>
  <si>
    <t>Sixth Transfer</t>
  </si>
  <si>
    <t>Transfer Schedule (By FY)</t>
  </si>
  <si>
    <t>All fields calculated from above table.</t>
  </si>
  <si>
    <t>Formula Check</t>
  </si>
  <si>
    <t>To Agency</t>
  </si>
  <si>
    <t>First repayment should take place no more than 12 months after the date of the first incremental transfer, and repayment amounts should generally be spread proportionately across the repayment period.</t>
  </si>
  <si>
    <t>Repayment Schedule (By FY &amp; Quarter)</t>
  </si>
  <si>
    <t>Repayment may not exceed 5 years unless approved by the OMB Director.</t>
  </si>
  <si>
    <t xml:space="preserve">Update all Repayment Quarters (QX) accordingly below and it should be the same for all subsequent repayment years. </t>
  </si>
  <si>
    <t>Repayment Percentage</t>
  </si>
  <si>
    <t>To TMF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</si>
</sst>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$&quot;#,##0"/>
    <numFmt numFmtId="165" formatCode="_(&quot;$&quot;* #,##0_);_(&quot;$&quot;* \(#,##0\);_(&quot;$&quot;* &quot;-&quot;??_);_(@_)"/>
    <numFmt numFmtId="166" formatCode="&quot;$&quot;#,##0.00"/>
    <numFmt numFmtId="167" formatCode="_(&quot;$&quot;* #,##0.00_);_(&quot;$&quot;* \(#,##0.00\);_(&quot;$&quot;* &quot;-&quot;??_);_(@_)"/>
  </numFmts>
  <fonts count="29">
    <font>
      <sz val="10.0"/>
      <color rgb="FF000000"/>
      <name val="Arial"/>
      <scheme val="minor"/>
    </font>
    <font>
      <sz val="11.0"/>
      <color theme="1"/>
      <name val="Calibri"/>
    </font>
    <font>
      <b/>
      <u/>
      <sz val="11.0"/>
      <color rgb="FF0000FF"/>
      <name val="Calibri"/>
    </font>
    <font>
      <color theme="1"/>
      <name val="Calibri"/>
    </font>
    <font>
      <b/>
      <i/>
      <sz val="12.0"/>
      <color rgb="FF0000FF"/>
      <name val="Calibri"/>
    </font>
    <font>
      <i/>
      <sz val="11.0"/>
      <color theme="1"/>
      <name val="Calibri"/>
    </font>
    <font>
      <b/>
      <sz val="11.0"/>
      <color theme="1"/>
      <name val="Calibri"/>
    </font>
    <font>
      <b/>
      <sz val="11.0"/>
      <color rgb="FFFFFFFF"/>
      <name val="Calibri"/>
    </font>
    <font/>
    <font>
      <b/>
      <sz val="11.0"/>
      <color theme="0"/>
      <name val="Calibri"/>
    </font>
    <font>
      <b/>
      <sz val="11.0"/>
      <color rgb="FF0000FF"/>
      <name val="Calibri"/>
    </font>
    <font>
      <b/>
      <i/>
      <sz val="11.0"/>
      <color rgb="FF0000FF"/>
      <name val="Calibri"/>
    </font>
    <font>
      <sz val="11.0"/>
      <color rgb="FF000000"/>
      <name val="Calibri"/>
    </font>
    <font>
      <b/>
      <sz val="11.0"/>
      <color rgb="FF000000"/>
      <name val="Calibri"/>
    </font>
    <font>
      <b/>
      <color theme="1"/>
      <name val="Calibri"/>
    </font>
    <font>
      <sz val="11.0"/>
      <color rgb="FFFFFFFF"/>
      <name val="Calibri"/>
    </font>
    <font>
      <color theme="1"/>
      <name val="Arial"/>
    </font>
    <font>
      <b/>
      <i/>
      <sz val="11.0"/>
      <color rgb="FFFFFFFF"/>
      <name val="Calibri"/>
    </font>
    <font>
      <b/>
      <color theme="1"/>
      <name val="Arial"/>
    </font>
    <font>
      <b/>
      <i/>
      <u/>
      <sz val="11.0"/>
      <color rgb="FFFFFFFF"/>
      <name val="Calibri"/>
    </font>
    <font>
      <i/>
      <sz val="11.0"/>
      <color rgb="FF000000"/>
      <name val="Calibri"/>
    </font>
    <font>
      <i/>
      <sz val="11.0"/>
      <color rgb="FFFFFFFF"/>
      <name val="Calibri"/>
    </font>
    <font>
      <i/>
      <sz val="11.0"/>
      <color rgb="FF0000FF"/>
      <name val="Calibri"/>
    </font>
    <font>
      <b/>
      <u/>
      <sz val="11.0"/>
      <color rgb="FFFFFFFF"/>
      <name val="Calibri"/>
    </font>
    <font>
      <b/>
      <u/>
      <sz val="11.0"/>
      <color rgb="FFFFFFFF"/>
      <name val="Calibri"/>
    </font>
    <font>
      <b/>
      <u/>
      <sz val="11.0"/>
      <color rgb="FF222222"/>
      <name val="Calibri"/>
    </font>
    <font>
      <b/>
      <i/>
      <u/>
      <sz val="11.0"/>
      <color rgb="FFFFFFFF"/>
      <name val="Calibri"/>
    </font>
    <font>
      <i/>
      <sz val="11.0"/>
      <color rgb="FF0000FF"/>
      <name val="Inconsolata"/>
    </font>
    <font>
      <b/>
      <sz val="12.0"/>
      <color rgb="FF000000"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73763"/>
        <bgColor rgb="FF073763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0B5394"/>
        <bgColor rgb="FF0B5394"/>
      </patternFill>
    </fill>
    <fill>
      <patternFill patternType="solid">
        <fgColor rgb="FF3D85C6"/>
        <bgColor rgb="FF3D85C6"/>
      </patternFill>
    </fill>
    <fill>
      <patternFill patternType="solid">
        <fgColor rgb="FF6FA8DC"/>
        <bgColor rgb="FF6FA8DC"/>
      </patternFill>
    </fill>
    <fill>
      <patternFill patternType="solid">
        <fgColor rgb="FF1C4587"/>
        <bgColor rgb="FF1C4587"/>
      </patternFill>
    </fill>
    <fill>
      <patternFill patternType="solid">
        <fgColor rgb="FF351C75"/>
        <bgColor rgb="FF351C75"/>
      </patternFill>
    </fill>
    <fill>
      <patternFill patternType="solid">
        <fgColor rgb="FF674EA7"/>
        <bgColor rgb="FF674EA7"/>
      </patternFill>
    </fill>
    <fill>
      <patternFill patternType="solid">
        <fgColor rgb="FFB4A7D6"/>
        <bgColor rgb="FFB4A7D6"/>
      </patternFill>
    </fill>
  </fills>
  <borders count="2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17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2" fontId="2" numFmtId="0" xfId="0" applyAlignment="1" applyFill="1" applyFont="1">
      <alignment shrinkToFit="0" vertical="center" wrapText="0"/>
    </xf>
    <xf borderId="0" fillId="2" fontId="3" numFmtId="0" xfId="0" applyAlignment="1" applyFont="1">
      <alignment vertical="center"/>
    </xf>
    <xf borderId="0" fillId="2" fontId="4" numFmtId="0" xfId="0" applyAlignment="1" applyFont="1">
      <alignment horizontal="center" vertical="center"/>
    </xf>
    <xf borderId="0" fillId="0" fontId="5" numFmtId="0" xfId="0" applyAlignment="1" applyFont="1">
      <alignment shrinkToFit="0" vertical="center" wrapText="1"/>
    </xf>
    <xf borderId="0" fillId="0" fontId="6" numFmtId="0" xfId="0" applyAlignment="1" applyFont="1">
      <alignment shrinkToFit="0" vertical="center" wrapText="0"/>
    </xf>
    <xf borderId="0" fillId="0" fontId="3" numFmtId="0" xfId="0" applyAlignment="1" applyFont="1">
      <alignment vertical="center"/>
    </xf>
    <xf borderId="1" fillId="3" fontId="7" numFmtId="0" xfId="0" applyAlignment="1" applyBorder="1" applyFill="1" applyFont="1">
      <alignment horizontal="left" vertical="center"/>
    </xf>
    <xf borderId="2" fillId="0" fontId="8" numFmtId="0" xfId="0" applyBorder="1" applyFont="1"/>
    <xf borderId="1" fillId="3" fontId="7" numFmtId="0" xfId="0" applyAlignment="1" applyBorder="1" applyFont="1">
      <alignment horizontal="center" vertical="center"/>
    </xf>
    <xf borderId="3" fillId="0" fontId="8" numFmtId="0" xfId="0" applyBorder="1" applyFont="1"/>
    <xf borderId="4" fillId="2" fontId="7" numFmtId="0" xfId="0" applyAlignment="1" applyBorder="1" applyFont="1">
      <alignment horizontal="center" vertical="center"/>
    </xf>
    <xf borderId="0" fillId="2" fontId="7" numFmtId="0" xfId="0" applyAlignment="1" applyFont="1">
      <alignment horizontal="center" vertical="center"/>
    </xf>
    <xf borderId="1" fillId="3" fontId="9" numFmtId="0" xfId="0" applyAlignment="1" applyBorder="1" applyFont="1">
      <alignment horizontal="left" vertical="center"/>
    </xf>
    <xf borderId="1" fillId="0" fontId="6" numFmtId="0" xfId="0" applyAlignment="1" applyBorder="1" applyFont="1">
      <alignment horizontal="left" vertical="center"/>
    </xf>
    <xf borderId="4" fillId="2" fontId="6" numFmtId="0" xfId="0" applyAlignment="1" applyBorder="1" applyFont="1">
      <alignment horizontal="left" vertical="center"/>
    </xf>
    <xf borderId="0" fillId="2" fontId="6" numFmtId="0" xfId="0" applyAlignment="1" applyFont="1">
      <alignment horizontal="left" vertical="center"/>
    </xf>
    <xf borderId="1" fillId="0" fontId="6" numFmtId="0" xfId="0" applyAlignment="1" applyBorder="1" applyFont="1">
      <alignment horizontal="center" vertical="center"/>
    </xf>
    <xf borderId="1" fillId="0" fontId="6" numFmtId="9" xfId="0" applyAlignment="1" applyBorder="1" applyFont="1" applyNumberFormat="1">
      <alignment vertical="center"/>
    </xf>
    <xf borderId="4" fillId="2" fontId="6" numFmtId="9" xfId="0" applyAlignment="1" applyBorder="1" applyFont="1" applyNumberFormat="1">
      <alignment vertical="center"/>
    </xf>
    <xf borderId="0" fillId="2" fontId="6" numFmtId="9" xfId="0" applyAlignment="1" applyFont="1" applyNumberFormat="1">
      <alignment vertical="center"/>
    </xf>
    <xf borderId="1" fillId="4" fontId="10" numFmtId="164" xfId="0" applyAlignment="1" applyBorder="1" applyFill="1" applyFont="1" applyNumberFormat="1">
      <alignment vertical="center"/>
    </xf>
    <xf borderId="4" fillId="2" fontId="6" numFmtId="164" xfId="0" applyAlignment="1" applyBorder="1" applyFont="1" applyNumberFormat="1">
      <alignment vertical="center"/>
    </xf>
    <xf borderId="0" fillId="2" fontId="6" numFmtId="164" xfId="0" applyAlignment="1" applyFont="1" applyNumberFormat="1">
      <alignment vertical="center"/>
    </xf>
    <xf borderId="1" fillId="5" fontId="6" numFmtId="0" xfId="0" applyAlignment="1" applyBorder="1" applyFill="1" applyFont="1">
      <alignment horizontal="center" vertical="center"/>
    </xf>
    <xf borderId="4" fillId="2" fontId="1" numFmtId="0" xfId="0" applyAlignment="1" applyBorder="1" applyFont="1">
      <alignment vertical="center"/>
    </xf>
    <xf borderId="0" fillId="2" fontId="1" numFmtId="0" xfId="0" applyAlignment="1" applyFont="1">
      <alignment vertical="center"/>
    </xf>
    <xf borderId="0" fillId="0" fontId="6" numFmtId="0" xfId="0" applyAlignment="1" applyFont="1">
      <alignment vertical="center"/>
    </xf>
    <xf borderId="5" fillId="3" fontId="7" numFmtId="0" xfId="0" applyAlignment="1" applyBorder="1" applyFont="1">
      <alignment horizontal="left" vertical="center"/>
    </xf>
    <xf borderId="6" fillId="0" fontId="8" numFmtId="0" xfId="0" applyBorder="1" applyFont="1"/>
    <xf borderId="7" fillId="0" fontId="8" numFmtId="0" xfId="0" applyBorder="1" applyFont="1"/>
    <xf borderId="8" fillId="0" fontId="8" numFmtId="0" xfId="0" applyBorder="1" applyFont="1"/>
    <xf borderId="9" fillId="0" fontId="8" numFmtId="0" xfId="0" applyBorder="1" applyFont="1"/>
    <xf borderId="10" fillId="0" fontId="8" numFmtId="0" xfId="0" applyBorder="1" applyFont="1"/>
    <xf borderId="11" fillId="3" fontId="7" numFmtId="0" xfId="0" applyAlignment="1" applyBorder="1" applyFont="1">
      <alignment horizontal="center" vertical="center"/>
    </xf>
    <xf borderId="11" fillId="3" fontId="7" numFmtId="0" xfId="0" applyAlignment="1" applyBorder="1" applyFont="1">
      <alignment horizontal="center" shrinkToFit="0" vertical="center" wrapText="0"/>
    </xf>
    <xf borderId="11" fillId="4" fontId="11" numFmtId="165" xfId="0" applyAlignment="1" applyBorder="1" applyFont="1" applyNumberFormat="1">
      <alignment horizontal="center" vertical="center"/>
    </xf>
    <xf borderId="11" fillId="2" fontId="12" numFmtId="165" xfId="0" applyAlignment="1" applyBorder="1" applyFont="1" applyNumberFormat="1">
      <alignment horizontal="center" vertical="center"/>
    </xf>
    <xf borderId="11" fillId="4" fontId="11" numFmtId="9" xfId="0" applyAlignment="1" applyBorder="1" applyFont="1" applyNumberFormat="1">
      <alignment horizontal="center" vertical="center"/>
    </xf>
    <xf borderId="1" fillId="3" fontId="7" numFmtId="0" xfId="0" applyAlignment="1" applyBorder="1" applyFont="1">
      <alignment horizontal="left" shrinkToFit="0" vertical="center" wrapText="1"/>
    </xf>
    <xf borderId="11" fillId="4" fontId="11" numFmtId="166" xfId="0" applyAlignment="1" applyBorder="1" applyFont="1" applyNumberFormat="1">
      <alignment horizontal="center" vertical="center"/>
    </xf>
    <xf borderId="0" fillId="0" fontId="6" numFmtId="165" xfId="0" applyAlignment="1" applyFont="1" applyNumberFormat="1">
      <alignment horizontal="center" vertical="center"/>
    </xf>
    <xf borderId="0" fillId="0" fontId="6" numFmtId="165" xfId="0" applyAlignment="1" applyFont="1" applyNumberFormat="1">
      <alignment vertical="center"/>
    </xf>
    <xf borderId="5" fillId="3" fontId="7" numFmtId="0" xfId="0" applyAlignment="1" applyBorder="1" applyFont="1">
      <alignment horizontal="center" vertical="center"/>
    </xf>
    <xf borderId="0" fillId="3" fontId="7" numFmtId="0" xfId="0" applyAlignment="1" applyFont="1">
      <alignment horizontal="center" vertical="center"/>
    </xf>
    <xf borderId="4" fillId="0" fontId="8" numFmtId="0" xfId="0" applyBorder="1" applyFont="1"/>
    <xf borderId="12" fillId="0" fontId="8" numFmtId="0" xfId="0" applyBorder="1" applyFont="1"/>
    <xf borderId="11" fillId="3" fontId="7" numFmtId="0" xfId="0" applyAlignment="1" applyBorder="1" applyFont="1">
      <alignment horizontal="center" readingOrder="0" vertical="center"/>
    </xf>
    <xf borderId="13" fillId="3" fontId="7" numFmtId="0" xfId="0" applyAlignment="1" applyBorder="1" applyFont="1">
      <alignment horizontal="center" vertical="center"/>
    </xf>
    <xf borderId="14" fillId="0" fontId="8" numFmtId="0" xfId="0" applyBorder="1" applyFont="1"/>
    <xf borderId="1" fillId="6" fontId="13" numFmtId="0" xfId="0" applyAlignment="1" applyBorder="1" applyFill="1" applyFont="1">
      <alignment horizontal="center" shrinkToFit="0" vertical="center" wrapText="1"/>
    </xf>
    <xf borderId="3" fillId="6" fontId="12" numFmtId="165" xfId="0" applyAlignment="1" applyBorder="1" applyFont="1" applyNumberFormat="1">
      <alignment vertical="center"/>
    </xf>
    <xf borderId="2" fillId="6" fontId="12" numFmtId="165" xfId="0" applyAlignment="1" applyBorder="1" applyFont="1" applyNumberFormat="1">
      <alignment vertical="center"/>
    </xf>
    <xf borderId="8" fillId="3" fontId="7" numFmtId="0" xfId="0" applyAlignment="1" applyBorder="1" applyFont="1">
      <alignment horizontal="left" shrinkToFit="0" vertical="center" wrapText="1"/>
    </xf>
    <xf borderId="14" fillId="4" fontId="11" numFmtId="165" xfId="0" applyAlignment="1" applyBorder="1" applyFont="1" applyNumberFormat="1">
      <alignment vertical="center"/>
    </xf>
    <xf borderId="3" fillId="6" fontId="13" numFmtId="165" xfId="0" applyAlignment="1" applyBorder="1" applyFont="1" applyNumberFormat="1">
      <alignment vertical="center"/>
    </xf>
    <xf borderId="2" fillId="6" fontId="13" numFmtId="165" xfId="0" applyAlignment="1" applyBorder="1" applyFont="1" applyNumberFormat="1">
      <alignment vertical="center"/>
    </xf>
    <xf borderId="0" fillId="2" fontId="13" numFmtId="0" xfId="0" applyAlignment="1" applyFont="1">
      <alignment vertical="center"/>
    </xf>
    <xf borderId="15" fillId="3" fontId="7" numFmtId="0" xfId="0" applyAlignment="1" applyBorder="1" applyFont="1">
      <alignment horizontal="center" shrinkToFit="0" vertical="center" wrapText="1"/>
    </xf>
    <xf borderId="16" fillId="3" fontId="7" numFmtId="0" xfId="0" applyAlignment="1" applyBorder="1" applyFont="1">
      <alignment horizontal="center" vertical="center"/>
    </xf>
    <xf borderId="17" fillId="3" fontId="7" numFmtId="0" xfId="0" applyAlignment="1" applyBorder="1" applyFont="1">
      <alignment horizontal="center" vertical="center"/>
    </xf>
    <xf borderId="0" fillId="0" fontId="14" numFmtId="0" xfId="0" applyAlignment="1" applyFont="1">
      <alignment horizontal="center" vertical="center"/>
    </xf>
    <xf borderId="18" fillId="0" fontId="8" numFmtId="0" xfId="0" applyBorder="1" applyFont="1"/>
    <xf borderId="19" fillId="0" fontId="8" numFmtId="0" xfId="0" applyBorder="1" applyFont="1"/>
    <xf borderId="20" fillId="3" fontId="7" numFmtId="0" xfId="0" applyAlignment="1" applyBorder="1" applyFont="1">
      <alignment horizontal="center" shrinkToFit="0" vertical="center" wrapText="1"/>
    </xf>
    <xf borderId="21" fillId="3" fontId="7" numFmtId="0" xfId="0" applyAlignment="1" applyBorder="1" applyFont="1">
      <alignment horizontal="left" shrinkToFit="0" vertical="center" wrapText="1"/>
    </xf>
    <xf borderId="0" fillId="0" fontId="14" numFmtId="0" xfId="0" applyAlignment="1" applyFont="1">
      <alignment vertical="center"/>
    </xf>
    <xf borderId="1" fillId="7" fontId="13" numFmtId="0" xfId="0" applyAlignment="1" applyBorder="1" applyFill="1" applyFont="1">
      <alignment horizontal="center" shrinkToFit="0" vertical="center" wrapText="1"/>
    </xf>
    <xf borderId="3" fillId="7" fontId="13" numFmtId="0" xfId="0" applyAlignment="1" applyBorder="1" applyFont="1">
      <alignment horizontal="left" shrinkToFit="0" vertical="center" wrapText="1"/>
    </xf>
    <xf borderId="2" fillId="7" fontId="7" numFmtId="0" xfId="0" applyAlignment="1" applyBorder="1" applyFont="1">
      <alignment horizontal="left" shrinkToFit="0" vertical="center" wrapText="1"/>
    </xf>
    <xf borderId="20" fillId="0" fontId="6" numFmtId="0" xfId="0" applyAlignment="1" applyBorder="1" applyFont="1">
      <alignment horizontal="left" shrinkToFit="0" vertical="center" wrapText="1"/>
    </xf>
    <xf borderId="20" fillId="0" fontId="1" numFmtId="0" xfId="0" applyAlignment="1" applyBorder="1" applyFont="1">
      <alignment horizontal="left" shrinkToFit="0" vertical="center" wrapText="1"/>
    </xf>
    <xf borderId="11" fillId="0" fontId="1" numFmtId="164" xfId="0" applyAlignment="1" applyBorder="1" applyFont="1" applyNumberFormat="1">
      <alignment vertical="center"/>
    </xf>
    <xf borderId="20" fillId="0" fontId="1" numFmtId="0" xfId="0" applyAlignment="1" applyBorder="1" applyFont="1">
      <alignment shrinkToFit="0" vertical="center" wrapText="1"/>
    </xf>
    <xf borderId="2" fillId="7" fontId="7" numFmtId="164" xfId="0" applyAlignment="1" applyBorder="1" applyFont="1" applyNumberFormat="1">
      <alignment vertical="center"/>
    </xf>
    <xf borderId="11" fillId="0" fontId="6" numFmtId="0" xfId="0" applyAlignment="1" applyBorder="1" applyFont="1">
      <alignment shrinkToFit="0" vertical="center" wrapText="1"/>
    </xf>
    <xf borderId="11" fillId="0" fontId="1" numFmtId="0" xfId="0" applyAlignment="1" applyBorder="1" applyFont="1">
      <alignment shrinkToFit="0" vertical="center" wrapText="1"/>
    </xf>
    <xf borderId="11" fillId="3" fontId="7" numFmtId="0" xfId="0" applyAlignment="1" applyBorder="1" applyFont="1">
      <alignment shrinkToFit="0" vertical="center" wrapText="1"/>
    </xf>
    <xf borderId="11" fillId="0" fontId="15" numFmtId="0" xfId="0" applyAlignment="1" applyBorder="1" applyFont="1">
      <alignment shrinkToFit="0" vertical="center" wrapText="1"/>
    </xf>
    <xf borderId="0" fillId="0" fontId="1" numFmtId="0" xfId="0" applyAlignment="1" applyFont="1">
      <alignment shrinkToFit="0" vertical="center" wrapText="1"/>
    </xf>
    <xf borderId="0" fillId="0" fontId="1" numFmtId="164" xfId="0" applyAlignment="1" applyFont="1" applyNumberFormat="1">
      <alignment vertical="center"/>
    </xf>
    <xf borderId="0" fillId="0" fontId="3" numFmtId="0" xfId="0" applyAlignment="1" applyFont="1">
      <alignment shrinkToFit="0" vertical="center" wrapText="1"/>
    </xf>
    <xf borderId="0" fillId="0" fontId="16" numFmtId="0" xfId="0" applyAlignment="1" applyFont="1">
      <alignment vertical="center"/>
    </xf>
    <xf borderId="0" fillId="0" fontId="1" numFmtId="0" xfId="0" applyAlignment="1" applyFont="1">
      <alignment horizontal="center" shrinkToFit="0" vertical="center" wrapText="1"/>
    </xf>
    <xf borderId="13" fillId="8" fontId="17" numFmtId="0" xfId="0" applyAlignment="1" applyBorder="1" applyFill="1" applyFont="1">
      <alignment horizontal="center" shrinkToFit="0" vertical="center" wrapText="1"/>
    </xf>
    <xf borderId="11" fillId="8" fontId="17" numFmtId="0" xfId="0" applyAlignment="1" applyBorder="1" applyFont="1">
      <alignment horizontal="center" vertical="center"/>
    </xf>
    <xf borderId="13" fillId="8" fontId="17" numFmtId="0" xfId="0" applyAlignment="1" applyBorder="1" applyFont="1">
      <alignment horizontal="center" vertical="center"/>
    </xf>
    <xf borderId="0" fillId="0" fontId="6" numFmtId="0" xfId="0" applyAlignment="1" applyFont="1">
      <alignment horizontal="center" vertical="center"/>
    </xf>
    <xf borderId="0" fillId="0" fontId="18" numFmtId="0" xfId="0" applyAlignment="1" applyFont="1">
      <alignment horizontal="center" vertical="center"/>
    </xf>
    <xf borderId="11" fillId="8" fontId="19" numFmtId="0" xfId="0" applyAlignment="1" applyBorder="1" applyFont="1">
      <alignment horizontal="center" shrinkToFit="0" vertical="center" wrapText="1"/>
    </xf>
    <xf borderId="11" fillId="8" fontId="17" numFmtId="0" xfId="0" applyAlignment="1" applyBorder="1" applyFont="1">
      <alignment horizontal="left" shrinkToFit="0" vertical="center" wrapText="1"/>
    </xf>
    <xf borderId="0" fillId="0" fontId="18" numFmtId="0" xfId="0" applyAlignment="1" applyFont="1">
      <alignment vertical="center"/>
    </xf>
    <xf borderId="1" fillId="9" fontId="17" numFmtId="0" xfId="0" applyAlignment="1" applyBorder="1" applyFill="1" applyFont="1">
      <alignment horizontal="center" shrinkToFit="0" vertical="center" wrapText="1"/>
    </xf>
    <xf borderId="3" fillId="9" fontId="20" numFmtId="164" xfId="0" applyAlignment="1" applyBorder="1" applyFont="1" applyNumberFormat="1">
      <alignment vertical="center"/>
    </xf>
    <xf borderId="2" fillId="9" fontId="20" numFmtId="0" xfId="0" applyAlignment="1" applyBorder="1" applyFont="1">
      <alignment vertical="center"/>
    </xf>
    <xf borderId="11" fillId="10" fontId="17" numFmtId="0" xfId="0" applyAlignment="1" applyBorder="1" applyFill="1" applyFont="1">
      <alignment horizontal="left" shrinkToFit="0" vertical="center" wrapText="1"/>
    </xf>
    <xf borderId="11" fillId="10" fontId="21" numFmtId="0" xfId="0" applyAlignment="1" applyBorder="1" applyFont="1">
      <alignment shrinkToFit="0" vertical="center" wrapText="1"/>
    </xf>
    <xf borderId="14" fillId="4" fontId="22" numFmtId="165" xfId="0" applyAlignment="1" applyBorder="1" applyFont="1" applyNumberFormat="1">
      <alignment vertical="center"/>
    </xf>
    <xf borderId="0" fillId="2" fontId="1" numFmtId="0" xfId="0" applyAlignment="1" applyFont="1">
      <alignment shrinkToFit="0" vertical="center" wrapText="1"/>
    </xf>
    <xf borderId="11" fillId="3" fontId="23" numFmtId="0" xfId="0" applyAlignment="1" applyBorder="1" applyFont="1">
      <alignment horizontal="center" shrinkToFit="0" vertical="center" wrapText="1"/>
    </xf>
    <xf borderId="11" fillId="4" fontId="11" numFmtId="165" xfId="0" applyAlignment="1" applyBorder="1" applyFont="1" applyNumberFormat="1">
      <alignment vertical="center"/>
    </xf>
    <xf borderId="11" fillId="3" fontId="7" numFmtId="0" xfId="0" applyAlignment="1" applyBorder="1" applyFont="1">
      <alignment horizontal="left" shrinkToFit="0" vertical="center" wrapText="1"/>
    </xf>
    <xf borderId="11" fillId="0" fontId="6" numFmtId="0" xfId="0" applyAlignment="1" applyBorder="1" applyFont="1">
      <alignment horizontal="left" shrinkToFit="0" vertical="center" wrapText="1"/>
    </xf>
    <xf borderId="11" fillId="0" fontId="1" numFmtId="0" xfId="0" applyAlignment="1" applyBorder="1" applyFont="1">
      <alignment vertical="center"/>
    </xf>
    <xf borderId="11" fillId="11" fontId="24" numFmtId="0" xfId="0" applyAlignment="1" applyBorder="1" applyFill="1" applyFont="1">
      <alignment horizontal="center" shrinkToFit="0" vertical="center" wrapText="1"/>
    </xf>
    <xf borderId="11" fillId="11" fontId="7" numFmtId="0" xfId="0" applyAlignment="1" applyBorder="1" applyFont="1">
      <alignment horizontal="left" shrinkToFit="0" vertical="center" wrapText="1"/>
    </xf>
    <xf borderId="11" fillId="11" fontId="7" numFmtId="0" xfId="0" applyAlignment="1" applyBorder="1" applyFont="1">
      <alignment shrinkToFit="0" vertical="center" wrapText="1"/>
    </xf>
    <xf borderId="4" fillId="0" fontId="1" numFmtId="0" xfId="0" applyAlignment="1" applyBorder="1" applyFont="1">
      <alignment shrinkToFit="0" vertical="center" wrapText="1"/>
    </xf>
    <xf borderId="0" fillId="2" fontId="16" numFmtId="0" xfId="0" applyAlignment="1" applyFont="1">
      <alignment shrinkToFit="0" vertical="center" wrapText="1"/>
    </xf>
    <xf borderId="0" fillId="0" fontId="16" numFmtId="0" xfId="0" applyAlignment="1" applyFont="1">
      <alignment shrinkToFit="0" vertical="center" wrapText="1"/>
    </xf>
    <xf borderId="0" fillId="2" fontId="13" numFmtId="0" xfId="0" applyFont="1"/>
    <xf borderId="0" fillId="0" fontId="1" numFmtId="0" xfId="0" applyFont="1"/>
    <xf borderId="0" fillId="2" fontId="25" numFmtId="0" xfId="0" applyAlignment="1" applyFont="1">
      <alignment shrinkToFit="0" wrapText="1"/>
    </xf>
    <xf borderId="0" fillId="2" fontId="13" numFmtId="0" xfId="0" applyAlignment="1" applyFont="1">
      <alignment shrinkToFit="0" wrapText="1"/>
    </xf>
    <xf borderId="0" fillId="0" fontId="1" numFmtId="0" xfId="0" applyAlignment="1" applyFont="1">
      <alignment shrinkToFit="0" wrapText="1"/>
    </xf>
    <xf borderId="0" fillId="0" fontId="16" numFmtId="0" xfId="0" applyAlignment="1" applyFont="1">
      <alignment shrinkToFit="0" wrapText="1"/>
    </xf>
    <xf borderId="0" fillId="0" fontId="1" numFmtId="0" xfId="0" applyAlignment="1" applyFont="1">
      <alignment horizontal="center" shrinkToFit="0" wrapText="1"/>
    </xf>
    <xf borderId="13" fillId="12" fontId="17" numFmtId="0" xfId="0" applyAlignment="1" applyBorder="1" applyFill="1" applyFont="1">
      <alignment horizontal="center" shrinkToFit="0" vertical="center" wrapText="1"/>
    </xf>
    <xf borderId="11" fillId="12" fontId="17" numFmtId="0" xfId="0" applyAlignment="1" applyBorder="1" applyFont="1">
      <alignment horizontal="center" vertical="center"/>
    </xf>
    <xf borderId="13" fillId="12" fontId="17" numFmtId="0" xfId="0" applyAlignment="1" applyBorder="1" applyFont="1">
      <alignment horizontal="center" vertical="center"/>
    </xf>
    <xf borderId="0" fillId="0" fontId="6" numFmtId="0" xfId="0" applyAlignment="1" applyFont="1">
      <alignment horizontal="center"/>
    </xf>
    <xf borderId="0" fillId="0" fontId="18" numFmtId="0" xfId="0" applyAlignment="1" applyFont="1">
      <alignment horizontal="center"/>
    </xf>
    <xf borderId="11" fillId="12" fontId="26" numFmtId="0" xfId="0" applyAlignment="1" applyBorder="1" applyFont="1">
      <alignment horizontal="center" shrinkToFit="0" vertical="center" wrapText="1"/>
    </xf>
    <xf borderId="11" fillId="12" fontId="17" numFmtId="0" xfId="0" applyAlignment="1" applyBorder="1" applyFont="1">
      <alignment horizontal="left" shrinkToFit="0" vertical="center" wrapText="1"/>
    </xf>
    <xf borderId="0" fillId="0" fontId="6" numFmtId="0" xfId="0" applyFont="1"/>
    <xf borderId="0" fillId="0" fontId="18" numFmtId="0" xfId="0" applyFont="1"/>
    <xf borderId="1" fillId="13" fontId="17" numFmtId="0" xfId="0" applyAlignment="1" applyBorder="1" applyFill="1" applyFont="1">
      <alignment horizontal="center" shrinkToFit="0" vertical="center" wrapText="1"/>
    </xf>
    <xf borderId="3" fillId="13" fontId="20" numFmtId="164" xfId="0" applyAlignment="1" applyBorder="1" applyFont="1" applyNumberFormat="1">
      <alignment vertical="center"/>
    </xf>
    <xf borderId="2" fillId="13" fontId="20" numFmtId="0" xfId="0" applyAlignment="1" applyBorder="1" applyFont="1">
      <alignment vertical="center"/>
    </xf>
    <xf borderId="11" fillId="14" fontId="17" numFmtId="0" xfId="0" applyAlignment="1" applyBorder="1" applyFill="1" applyFont="1">
      <alignment horizontal="left" shrinkToFit="0" vertical="center" wrapText="1"/>
    </xf>
    <xf borderId="11" fillId="14" fontId="21" numFmtId="0" xfId="0" applyAlignment="1" applyBorder="1" applyFont="1">
      <alignment shrinkToFit="0" vertical="center" wrapText="1"/>
    </xf>
    <xf borderId="1" fillId="14" fontId="17" numFmtId="0" xfId="0" applyAlignment="1" applyBorder="1" applyFont="1">
      <alignment horizontal="center" shrinkToFit="0" vertical="center" wrapText="1"/>
    </xf>
    <xf borderId="11" fillId="12" fontId="17" numFmtId="0" xfId="0" applyAlignment="1" applyBorder="1" applyFont="1">
      <alignment horizontal="center" shrinkToFit="0" vertical="center" wrapText="1"/>
    </xf>
    <xf borderId="0" fillId="2" fontId="1" numFmtId="0" xfId="0" applyAlignment="1" applyFont="1">
      <alignment shrinkToFit="0" wrapText="1"/>
    </xf>
    <xf borderId="0" fillId="0" fontId="1" numFmtId="164" xfId="0" applyFont="1" applyNumberFormat="1"/>
    <xf borderId="0" fillId="3" fontId="1" numFmtId="0" xfId="0" applyFont="1"/>
    <xf borderId="0" fillId="0" fontId="5" numFmtId="0" xfId="0" applyAlignment="1" applyFont="1">
      <alignment shrinkToFit="0" vertical="bottom" wrapText="0"/>
    </xf>
    <xf borderId="0" fillId="3" fontId="9" numFmtId="0" xfId="0" applyAlignment="1" applyFont="1">
      <alignment horizontal="center" shrinkToFit="0" vertical="center" wrapText="1"/>
    </xf>
    <xf borderId="0" fillId="2" fontId="5" numFmtId="0" xfId="0" applyAlignment="1" applyFont="1">
      <alignment shrinkToFit="0" vertical="bottom" wrapText="0"/>
    </xf>
    <xf borderId="0" fillId="2" fontId="20" numFmtId="0" xfId="0" applyAlignment="1" applyFont="1">
      <alignment shrinkToFit="0" vertical="center" wrapText="1"/>
    </xf>
    <xf borderId="11" fillId="3" fontId="7" numFmtId="0" xfId="0" applyAlignment="1" applyBorder="1" applyFont="1">
      <alignment horizontal="center"/>
    </xf>
    <xf borderId="1" fillId="3" fontId="7" numFmtId="0" xfId="0" applyAlignment="1" applyBorder="1" applyFont="1">
      <alignment horizontal="center"/>
    </xf>
    <xf borderId="5" fillId="3" fontId="7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13" fillId="0" fontId="1" numFmtId="0" xfId="0" applyAlignment="1" applyBorder="1" applyFont="1">
      <alignment horizontal="center" vertical="center"/>
    </xf>
    <xf borderId="5" fillId="0" fontId="1" numFmtId="165" xfId="0" applyAlignment="1" applyBorder="1" applyFont="1" applyNumberFormat="1">
      <alignment horizontal="center" vertical="center"/>
    </xf>
    <xf borderId="5" fillId="5" fontId="6" numFmtId="0" xfId="0" applyAlignment="1" applyBorder="1" applyFont="1">
      <alignment vertical="center"/>
    </xf>
    <xf borderId="22" fillId="0" fontId="8" numFmtId="0" xfId="0" applyBorder="1" applyFont="1"/>
    <xf borderId="5" fillId="0" fontId="1" numFmtId="0" xfId="0" applyAlignment="1" applyBorder="1" applyFont="1">
      <alignment horizontal="left"/>
    </xf>
    <xf borderId="0" fillId="4" fontId="11" numFmtId="165" xfId="0" applyAlignment="1" applyFont="1" applyNumberFormat="1">
      <alignment horizontal="center" vertical="center"/>
    </xf>
    <xf borderId="0" fillId="4" fontId="22" numFmtId="0" xfId="0" applyFont="1"/>
    <xf borderId="0" fillId="3" fontId="7" numFmtId="0" xfId="0" applyAlignment="1" applyFont="1">
      <alignment horizontal="center"/>
    </xf>
    <xf borderId="1" fillId="3" fontId="1" numFmtId="0" xfId="0" applyBorder="1" applyFont="1"/>
    <xf borderId="3" fillId="3" fontId="1" numFmtId="0" xfId="0" applyBorder="1" applyFont="1"/>
    <xf borderId="3" fillId="3" fontId="6" numFmtId="0" xfId="0" applyAlignment="1" applyBorder="1" applyFont="1">
      <alignment horizontal="center"/>
    </xf>
    <xf borderId="3" fillId="3" fontId="7" numFmtId="167" xfId="0" applyAlignment="1" applyBorder="1" applyFont="1" applyNumberFormat="1">
      <alignment horizontal="center"/>
    </xf>
    <xf borderId="4" fillId="4" fontId="22" numFmtId="165" xfId="0" applyAlignment="1" applyBorder="1" applyFont="1" applyNumberFormat="1">
      <alignment horizontal="right" vertical="bottom"/>
    </xf>
    <xf borderId="0" fillId="4" fontId="22" numFmtId="165" xfId="0" applyAlignment="1" applyFont="1" applyNumberFormat="1">
      <alignment horizontal="right" vertical="bottom"/>
    </xf>
    <xf borderId="0" fillId="4" fontId="27" numFmtId="165" xfId="0" applyAlignment="1" applyFont="1" applyNumberFormat="1">
      <alignment horizontal="right" vertical="bottom"/>
    </xf>
    <xf borderId="1" fillId="4" fontId="11" numFmtId="165" xfId="0" applyBorder="1" applyFont="1" applyNumberFormat="1"/>
    <xf borderId="11" fillId="0" fontId="28" numFmtId="0" xfId="0" applyAlignment="1" applyBorder="1" applyFont="1">
      <alignment horizontal="center" vertical="center"/>
    </xf>
    <xf borderId="0" fillId="0" fontId="1" numFmtId="165" xfId="0" applyFont="1" applyNumberFormat="1"/>
    <xf borderId="4" fillId="3" fontId="7" numFmtId="0" xfId="0" applyAlignment="1" applyBorder="1" applyFont="1">
      <alignment horizontal="center" shrinkToFit="0" vertical="center" wrapText="1"/>
    </xf>
    <xf borderId="2" fillId="3" fontId="7" numFmtId="0" xfId="0" applyAlignment="1" applyBorder="1" applyFont="1">
      <alignment horizontal="center"/>
    </xf>
    <xf borderId="11" fillId="4" fontId="11" numFmtId="9" xfId="0" applyAlignment="1" applyBorder="1" applyFont="1" applyNumberFormat="1">
      <alignment horizontal="center"/>
    </xf>
    <xf borderId="8" fillId="3" fontId="1" numFmtId="0" xfId="0" applyBorder="1" applyFont="1"/>
    <xf borderId="9" fillId="3" fontId="1" numFmtId="0" xfId="0" applyBorder="1" applyFont="1"/>
    <xf borderId="9" fillId="3" fontId="6" numFmtId="0" xfId="0" applyAlignment="1" applyBorder="1" applyFont="1">
      <alignment horizontal="center"/>
    </xf>
    <xf borderId="9" fillId="3" fontId="7" numFmtId="167" xfId="0" applyAlignment="1" applyBorder="1" applyFont="1" applyNumberFormat="1">
      <alignment horizontal="center"/>
    </xf>
    <xf borderId="11" fillId="0" fontId="6" numFmtId="165" xfId="0" applyBorder="1" applyFont="1" applyNumberFormat="1"/>
  </cellXfs>
  <cellStyles count="1">
    <cellStyle xfId="0" name="Normal" builtinId="0"/>
  </cellStyles>
  <dxfs count="2">
    <dxf>
      <font>
        <color rgb="FF0000FF"/>
      </font>
      <fill>
        <patternFill patternType="solid">
          <fgColor rgb="FFCFE2F3"/>
          <bgColor rgb="FFCFE2F3"/>
        </patternFill>
      </fill>
      <border/>
    </dxf>
    <dxf>
      <font>
        <color rgb="FF980000"/>
      </font>
      <fill>
        <patternFill patternType="solid">
          <fgColor rgb="FFF4CCCC"/>
          <bgColor rgb="FFF4CCCC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s://tmf.cio.gov/documents/" TargetMode="External"/><Relationship Id="rId3" Type="http://schemas.openxmlformats.org/officeDocument/2006/relationships/drawing" Target="../drawings/drawing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tmf.cio.gov/documents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15.38"/>
    <col customWidth="1" min="3" max="3" width="12.63"/>
    <col customWidth="1" min="4" max="4" width="16.13"/>
    <col customWidth="1" min="5" max="6" width="14.88"/>
  </cols>
  <sheetData>
    <row r="1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2" t="s">
        <v>0</v>
      </c>
      <c r="B3" s="3"/>
      <c r="C3" s="3"/>
      <c r="D3" s="3"/>
      <c r="E3" s="3"/>
      <c r="F3" s="3"/>
      <c r="G3" s="3"/>
      <c r="H3" s="4" t="s">
        <v>1</v>
      </c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75" customHeight="1">
      <c r="A4" s="6" t="s">
        <v>2</v>
      </c>
      <c r="B4" s="7"/>
      <c r="C4" s="7"/>
      <c r="D4" s="7"/>
      <c r="E4" s="7"/>
      <c r="F4" s="7"/>
      <c r="G4" s="7"/>
      <c r="H4" s="7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75" customHeight="1">
      <c r="A6" s="8" t="s">
        <v>3</v>
      </c>
      <c r="B6" s="9"/>
      <c r="C6" s="10" t="s">
        <v>4</v>
      </c>
      <c r="D6" s="11"/>
      <c r="E6" s="11"/>
      <c r="F6" s="12"/>
      <c r="G6" s="1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14" t="s">
        <v>5</v>
      </c>
      <c r="B7" s="9"/>
      <c r="C7" s="15"/>
      <c r="D7" s="11"/>
      <c r="E7" s="11"/>
      <c r="F7" s="16"/>
      <c r="G7" s="1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14" t="s">
        <v>6</v>
      </c>
      <c r="B8" s="9"/>
      <c r="C8" s="15"/>
      <c r="D8" s="11"/>
      <c r="E8" s="11"/>
      <c r="F8" s="16"/>
      <c r="G8" s="17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4" t="s">
        <v>7</v>
      </c>
      <c r="B9" s="9"/>
      <c r="C9" s="18"/>
      <c r="D9" s="9"/>
      <c r="E9" s="19">
        <v>0.0</v>
      </c>
      <c r="F9" s="20"/>
      <c r="G9" s="2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4" t="s">
        <v>8</v>
      </c>
      <c r="B10" s="9"/>
      <c r="C10" s="22">
        <f>E18*E9</f>
        <v>0</v>
      </c>
      <c r="D10" s="11"/>
      <c r="E10" s="11"/>
      <c r="F10" s="23"/>
      <c r="G10" s="2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8" t="s">
        <v>9</v>
      </c>
      <c r="B11" s="9"/>
      <c r="C11" s="25">
        <f>COUNTA('5. Milestone &amp; Transfer Schedul'!F47:O47)</f>
        <v>0</v>
      </c>
      <c r="D11" s="11"/>
      <c r="E11" s="9"/>
      <c r="F11" s="26"/>
      <c r="G11" s="27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1"/>
      <c r="D13" s="1"/>
      <c r="E13" s="1"/>
      <c r="F13" s="1"/>
      <c r="G13" s="1"/>
      <c r="H13" s="1"/>
      <c r="I13" s="1"/>
      <c r="J13" s="28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29" t="s">
        <v>10</v>
      </c>
      <c r="B14" s="30"/>
      <c r="C14" s="31"/>
      <c r="D14" s="10" t="s">
        <v>11</v>
      </c>
      <c r="E14" s="11"/>
      <c r="F14" s="9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32"/>
      <c r="B15" s="33"/>
      <c r="C15" s="34"/>
      <c r="D15" s="35" t="s">
        <v>12</v>
      </c>
      <c r="E15" s="35" t="s">
        <v>13</v>
      </c>
      <c r="F15" s="36" t="s">
        <v>14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8" t="s">
        <v>15</v>
      </c>
      <c r="B16" s="11"/>
      <c r="C16" s="9"/>
      <c r="D16" s="37">
        <f>D17</f>
        <v>0</v>
      </c>
      <c r="E16" s="37">
        <f>M30</f>
        <v>0</v>
      </c>
      <c r="F16" s="37">
        <f>M33</f>
        <v>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8" t="s">
        <v>16</v>
      </c>
      <c r="B17" s="11"/>
      <c r="C17" s="9"/>
      <c r="D17" s="37">
        <f>M28</f>
        <v>0</v>
      </c>
      <c r="E17" s="37">
        <f>'3. Projected State'!L69</f>
        <v>0</v>
      </c>
      <c r="F17" s="37">
        <f>'4. Actual (Future) State'!L71</f>
        <v>0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8" t="s">
        <v>17</v>
      </c>
      <c r="B18" s="11"/>
      <c r="C18" s="9"/>
      <c r="D18" s="38" t="s">
        <v>18</v>
      </c>
      <c r="E18" s="37">
        <f>'3. Projected State'!L37</f>
        <v>0</v>
      </c>
      <c r="F18" s="37">
        <f>'4. Actual (Future) State'!L39</f>
        <v>0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8" t="s">
        <v>19</v>
      </c>
      <c r="B19" s="11"/>
      <c r="C19" s="9"/>
      <c r="D19" s="38" t="s">
        <v>18</v>
      </c>
      <c r="E19" s="37">
        <f>M31</f>
        <v>0</v>
      </c>
      <c r="F19" s="37">
        <f>M34</f>
        <v>0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8" t="s">
        <v>20</v>
      </c>
      <c r="B20" s="11"/>
      <c r="C20" s="9"/>
      <c r="D20" s="38" t="s">
        <v>18</v>
      </c>
      <c r="E20" s="39">
        <f t="shared" ref="E20:F20" si="1">iferror(E19/E18,0)</f>
        <v>0</v>
      </c>
      <c r="F20" s="39">
        <f t="shared" si="1"/>
        <v>0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40" t="s">
        <v>21</v>
      </c>
      <c r="B21" s="11"/>
      <c r="C21" s="9"/>
      <c r="D21" s="38" t="s">
        <v>18</v>
      </c>
      <c r="E21" s="41">
        <f t="array" ref="E21">NPV(0.07,C31:L31)</f>
        <v>0</v>
      </c>
      <c r="F21" s="41">
        <f t="array" ref="F21">NPV(0.07,C34:L34)</f>
        <v>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8" t="s">
        <v>22</v>
      </c>
      <c r="B22" s="11"/>
      <c r="C22" s="9"/>
      <c r="D22" s="38" t="s">
        <v>18</v>
      </c>
      <c r="E22" s="37" t="str">
        <f>IFERROR(IRR(C31:L31), "No IRR")</f>
        <v>No IRR</v>
      </c>
      <c r="F22" s="37" t="str">
        <f>IFERROR(IRR(C34:L34), "No IRR")</f>
        <v>No IRR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28"/>
      <c r="B23" s="1"/>
      <c r="C23" s="1"/>
      <c r="D23" s="42"/>
      <c r="E23" s="43"/>
      <c r="F23" s="4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44" t="s">
        <v>23</v>
      </c>
      <c r="B24" s="31"/>
      <c r="C24" s="45" t="s">
        <v>11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46"/>
      <c r="B25" s="47"/>
      <c r="C25" s="48" t="s">
        <v>24</v>
      </c>
      <c r="D25" s="48" t="s">
        <v>25</v>
      </c>
      <c r="E25" s="48" t="s">
        <v>26</v>
      </c>
      <c r="F25" s="48" t="s">
        <v>27</v>
      </c>
      <c r="G25" s="48" t="s">
        <v>28</v>
      </c>
      <c r="H25" s="48" t="s">
        <v>29</v>
      </c>
      <c r="I25" s="48" t="s">
        <v>30</v>
      </c>
      <c r="J25" s="48" t="s">
        <v>31</v>
      </c>
      <c r="K25" s="48" t="s">
        <v>32</v>
      </c>
      <c r="L25" s="48" t="s">
        <v>33</v>
      </c>
      <c r="M25" s="49" t="s">
        <v>34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32"/>
      <c r="B26" s="34"/>
      <c r="C26" s="49" t="s">
        <v>35</v>
      </c>
      <c r="D26" s="49" t="s">
        <v>36</v>
      </c>
      <c r="E26" s="49" t="s">
        <v>37</v>
      </c>
      <c r="F26" s="49" t="s">
        <v>38</v>
      </c>
      <c r="G26" s="49" t="s">
        <v>38</v>
      </c>
      <c r="H26" s="49" t="s">
        <v>38</v>
      </c>
      <c r="I26" s="49" t="s">
        <v>38</v>
      </c>
      <c r="J26" s="49" t="s">
        <v>38</v>
      </c>
      <c r="K26" s="49" t="s">
        <v>38</v>
      </c>
      <c r="L26" s="49" t="s">
        <v>38</v>
      </c>
      <c r="M26" s="50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51" t="s">
        <v>39</v>
      </c>
      <c r="B27" s="11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3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54" t="s">
        <v>40</v>
      </c>
      <c r="B28" s="34"/>
      <c r="C28" s="55">
        <f>'2. Current (Baseline) State'!B5</f>
        <v>0</v>
      </c>
      <c r="D28" s="55">
        <f>'2. Current (Baseline) State'!C5</f>
        <v>0</v>
      </c>
      <c r="E28" s="55">
        <f>'2. Current (Baseline) State'!D5</f>
        <v>0</v>
      </c>
      <c r="F28" s="55">
        <f>'2. Current (Baseline) State'!E5</f>
        <v>0</v>
      </c>
      <c r="G28" s="55">
        <f>'2. Current (Baseline) State'!F5</f>
        <v>0</v>
      </c>
      <c r="H28" s="55">
        <f>'2. Current (Baseline) State'!G5</f>
        <v>0</v>
      </c>
      <c r="I28" s="55">
        <f>'2. Current (Baseline) State'!H5</f>
        <v>0</v>
      </c>
      <c r="J28" s="55">
        <f>'2. Current (Baseline) State'!I5</f>
        <v>0</v>
      </c>
      <c r="K28" s="55">
        <f>'2. Current (Baseline) State'!J5</f>
        <v>0</v>
      </c>
      <c r="L28" s="55">
        <f>'2. Current (Baseline) State'!K5</f>
        <v>0</v>
      </c>
      <c r="M28" s="55">
        <f>'2. Current (Baseline) State'!L5</f>
        <v>0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51" t="s">
        <v>41</v>
      </c>
      <c r="B29" s="11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7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40" t="s">
        <v>42</v>
      </c>
      <c r="B30" s="9"/>
      <c r="C30" s="55">
        <f>'3. Projected State'!B5</f>
        <v>0</v>
      </c>
      <c r="D30" s="55">
        <f>'3. Projected State'!C5</f>
        <v>0</v>
      </c>
      <c r="E30" s="55">
        <f>'3. Projected State'!D5</f>
        <v>0</v>
      </c>
      <c r="F30" s="55">
        <f>'3. Projected State'!E5</f>
        <v>0</v>
      </c>
      <c r="G30" s="55">
        <f>'3. Projected State'!F5</f>
        <v>0</v>
      </c>
      <c r="H30" s="55">
        <f>'3. Projected State'!G5</f>
        <v>0</v>
      </c>
      <c r="I30" s="55">
        <f>'3. Projected State'!H5</f>
        <v>0</v>
      </c>
      <c r="J30" s="55">
        <f>'3. Projected State'!I5</f>
        <v>0</v>
      </c>
      <c r="K30" s="55">
        <f>'3. Projected State'!J5</f>
        <v>0</v>
      </c>
      <c r="L30" s="55">
        <f>'3. Projected State'!K5</f>
        <v>0</v>
      </c>
      <c r="M30" s="55">
        <f>'3. Projected State'!L5</f>
        <v>0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40" t="s">
        <v>43</v>
      </c>
      <c r="B31" s="9"/>
      <c r="C31" s="55">
        <f t="shared" ref="C31:M31" si="2">C28-C30</f>
        <v>0</v>
      </c>
      <c r="D31" s="55">
        <f t="shared" si="2"/>
        <v>0</v>
      </c>
      <c r="E31" s="55">
        <f t="shared" si="2"/>
        <v>0</v>
      </c>
      <c r="F31" s="55">
        <f t="shared" si="2"/>
        <v>0</v>
      </c>
      <c r="G31" s="55">
        <f t="shared" si="2"/>
        <v>0</v>
      </c>
      <c r="H31" s="55">
        <f t="shared" si="2"/>
        <v>0</v>
      </c>
      <c r="I31" s="55">
        <f t="shared" si="2"/>
        <v>0</v>
      </c>
      <c r="J31" s="55">
        <f t="shared" si="2"/>
        <v>0</v>
      </c>
      <c r="K31" s="55">
        <f t="shared" si="2"/>
        <v>0</v>
      </c>
      <c r="L31" s="55">
        <f t="shared" si="2"/>
        <v>0</v>
      </c>
      <c r="M31" s="55">
        <f t="shared" si="2"/>
        <v>0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51" t="s">
        <v>44</v>
      </c>
      <c r="B32" s="11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7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40" t="s">
        <v>42</v>
      </c>
      <c r="B33" s="9"/>
      <c r="C33" s="55">
        <f>'4. Actual (Future) State'!B7</f>
        <v>0</v>
      </c>
      <c r="D33" s="55">
        <f>'4. Actual (Future) State'!C7</f>
        <v>0</v>
      </c>
      <c r="E33" s="55">
        <f>'4. Actual (Future) State'!D7</f>
        <v>0</v>
      </c>
      <c r="F33" s="55">
        <f>'4. Actual (Future) State'!E7</f>
        <v>0</v>
      </c>
      <c r="G33" s="55">
        <f>'4. Actual (Future) State'!F7</f>
        <v>0</v>
      </c>
      <c r="H33" s="55">
        <f>'4. Actual (Future) State'!G7</f>
        <v>0</v>
      </c>
      <c r="I33" s="55">
        <f>'4. Actual (Future) State'!H7</f>
        <v>0</v>
      </c>
      <c r="J33" s="55">
        <f>'4. Actual (Future) State'!I7</f>
        <v>0</v>
      </c>
      <c r="K33" s="55">
        <f>'4. Actual (Future) State'!J7</f>
        <v>0</v>
      </c>
      <c r="L33" s="55">
        <f>'4. Actual (Future) State'!K7</f>
        <v>0</v>
      </c>
      <c r="M33" s="55">
        <f>'4. Actual (Future) State'!L7</f>
        <v>0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40" t="s">
        <v>45</v>
      </c>
      <c r="B34" s="9"/>
      <c r="C34" s="55">
        <f t="shared" ref="C34:M34" si="3">C28-C33</f>
        <v>0</v>
      </c>
      <c r="D34" s="55">
        <f t="shared" si="3"/>
        <v>0</v>
      </c>
      <c r="E34" s="55">
        <f t="shared" si="3"/>
        <v>0</v>
      </c>
      <c r="F34" s="55">
        <f t="shared" si="3"/>
        <v>0</v>
      </c>
      <c r="G34" s="55">
        <f t="shared" si="3"/>
        <v>0</v>
      </c>
      <c r="H34" s="55">
        <f t="shared" si="3"/>
        <v>0</v>
      </c>
      <c r="I34" s="55">
        <f t="shared" si="3"/>
        <v>0</v>
      </c>
      <c r="J34" s="55">
        <f t="shared" si="3"/>
        <v>0</v>
      </c>
      <c r="K34" s="55">
        <f t="shared" si="3"/>
        <v>0</v>
      </c>
      <c r="L34" s="55">
        <f t="shared" si="3"/>
        <v>0</v>
      </c>
      <c r="M34" s="55">
        <f t="shared" si="3"/>
        <v>0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ustomSheetViews>
    <customSheetView guid="{747BEC13-BC72-4A0B-A913-F5F87847BF8C}" filter="1" showAutoFilter="1">
      <autoFilter ref="$I$8"/>
      <extLst>
        <ext uri="GoogleSheetsCustomDataVersion1">
          <go:sheetsCustomData xmlns:go="http://customooxmlschemas.google.com/" filterViewId="1741865586"/>
        </ext>
      </extLst>
    </customSheetView>
  </customSheetViews>
  <mergeCells count="32">
    <mergeCell ref="C10:E10"/>
    <mergeCell ref="C11:E11"/>
    <mergeCell ref="D14:F14"/>
    <mergeCell ref="A6:B6"/>
    <mergeCell ref="C6:E6"/>
    <mergeCell ref="A7:B7"/>
    <mergeCell ref="C7:E7"/>
    <mergeCell ref="A8:B8"/>
    <mergeCell ref="C8:E8"/>
    <mergeCell ref="C9:D9"/>
    <mergeCell ref="A9:B9"/>
    <mergeCell ref="A10:B10"/>
    <mergeCell ref="A11:B11"/>
    <mergeCell ref="A14:C15"/>
    <mergeCell ref="A16:C16"/>
    <mergeCell ref="A17:C17"/>
    <mergeCell ref="A18:C18"/>
    <mergeCell ref="A27:B27"/>
    <mergeCell ref="A28:B28"/>
    <mergeCell ref="A29:B29"/>
    <mergeCell ref="A30:B30"/>
    <mergeCell ref="A31:B31"/>
    <mergeCell ref="A32:B32"/>
    <mergeCell ref="A33:B33"/>
    <mergeCell ref="A34:B34"/>
    <mergeCell ref="A19:C19"/>
    <mergeCell ref="A20:C20"/>
    <mergeCell ref="A21:C21"/>
    <mergeCell ref="A22:C22"/>
    <mergeCell ref="A24:B26"/>
    <mergeCell ref="C24:M24"/>
    <mergeCell ref="M25:M26"/>
  </mergeCells>
  <dataValidations>
    <dataValidation type="list" allowBlank="1" sqref="C9">
      <formula1>"Partial (50-99%),Full (100%),Exemption Requested (&lt;50%)"</formula1>
    </dataValidation>
  </dataValidations>
  <hyperlinks>
    <hyperlink r:id="rId2" ref="A3"/>
  </hyperlinks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8.38"/>
    <col customWidth="1" min="2" max="11" width="10.25"/>
    <col customWidth="1" min="12" max="12" width="17.75"/>
  </cols>
  <sheetData>
    <row r="1" ht="15.75" customHeight="1">
      <c r="A1" s="58" t="s">
        <v>46</v>
      </c>
      <c r="I1" s="1"/>
      <c r="J1" s="1"/>
      <c r="K1" s="1"/>
      <c r="L1" s="1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75" customHeight="1">
      <c r="A2" s="6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75" customHeight="1">
      <c r="A3" s="59" t="s">
        <v>47</v>
      </c>
      <c r="B3" s="60" t="s">
        <v>48</v>
      </c>
      <c r="C3" s="60" t="s">
        <v>49</v>
      </c>
      <c r="D3" s="60" t="s">
        <v>50</v>
      </c>
      <c r="E3" s="60" t="s">
        <v>51</v>
      </c>
      <c r="F3" s="60" t="s">
        <v>52</v>
      </c>
      <c r="G3" s="60" t="s">
        <v>53</v>
      </c>
      <c r="H3" s="60" t="s">
        <v>54</v>
      </c>
      <c r="I3" s="60" t="s">
        <v>55</v>
      </c>
      <c r="J3" s="60" t="s">
        <v>56</v>
      </c>
      <c r="K3" s="60" t="s">
        <v>57</v>
      </c>
      <c r="L3" s="61" t="s">
        <v>34</v>
      </c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</row>
    <row r="4" ht="15.75" customHeight="1">
      <c r="A4" s="63"/>
      <c r="B4" s="35" t="str">
        <f>'1. Overview &amp; Analysis'!C25</f>
        <v>FY2026</v>
      </c>
      <c r="C4" s="35" t="str">
        <f>'1. Overview &amp; Analysis'!D25</f>
        <v>FY2027</v>
      </c>
      <c r="D4" s="35" t="str">
        <f>'1. Overview &amp; Analysis'!E25</f>
        <v>FY2028</v>
      </c>
      <c r="E4" s="35" t="str">
        <f>'1. Overview &amp; Analysis'!F25</f>
        <v>FY2029</v>
      </c>
      <c r="F4" s="35" t="str">
        <f>'1. Overview &amp; Analysis'!G25</f>
        <v>FY2030</v>
      </c>
      <c r="G4" s="35" t="str">
        <f>'1. Overview &amp; Analysis'!H25</f>
        <v>FY2031</v>
      </c>
      <c r="H4" s="35" t="str">
        <f>'1. Overview &amp; Analysis'!I25</f>
        <v>FY2032</v>
      </c>
      <c r="I4" s="35" t="str">
        <f>'1. Overview &amp; Analysis'!J25</f>
        <v>FY2033</v>
      </c>
      <c r="J4" s="35" t="str">
        <f>'1. Overview &amp; Analysis'!K25</f>
        <v>FY2034</v>
      </c>
      <c r="K4" s="35" t="str">
        <f>'1. Overview &amp; Analysis'!L25</f>
        <v>FY2035</v>
      </c>
      <c r="L4" s="64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</row>
    <row r="5" ht="15.75" customHeight="1">
      <c r="A5" s="65" t="s">
        <v>58</v>
      </c>
      <c r="B5" s="55">
        <f t="shared" ref="B5:L5" si="1">B34</f>
        <v>0</v>
      </c>
      <c r="C5" s="55">
        <f t="shared" si="1"/>
        <v>0</v>
      </c>
      <c r="D5" s="55">
        <f t="shared" si="1"/>
        <v>0</v>
      </c>
      <c r="E5" s="55">
        <f t="shared" si="1"/>
        <v>0</v>
      </c>
      <c r="F5" s="55">
        <f t="shared" si="1"/>
        <v>0</v>
      </c>
      <c r="G5" s="55">
        <f t="shared" si="1"/>
        <v>0</v>
      </c>
      <c r="H5" s="55">
        <f t="shared" si="1"/>
        <v>0</v>
      </c>
      <c r="I5" s="55">
        <f t="shared" si="1"/>
        <v>0</v>
      </c>
      <c r="J5" s="55">
        <f t="shared" si="1"/>
        <v>0</v>
      </c>
      <c r="K5" s="55">
        <f t="shared" si="1"/>
        <v>0</v>
      </c>
      <c r="L5" s="55">
        <f t="shared" si="1"/>
        <v>0</v>
      </c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75" customHeight="1">
      <c r="A6" s="66" t="s">
        <v>59</v>
      </c>
      <c r="B6" s="55">
        <f t="shared" ref="B6:K6" si="2">sum(B8,B11,B15,B18)</f>
        <v>0</v>
      </c>
      <c r="C6" s="55">
        <f t="shared" si="2"/>
        <v>0</v>
      </c>
      <c r="D6" s="55">
        <f t="shared" si="2"/>
        <v>0</v>
      </c>
      <c r="E6" s="55">
        <f t="shared" si="2"/>
        <v>0</v>
      </c>
      <c r="F6" s="55">
        <f t="shared" si="2"/>
        <v>0</v>
      </c>
      <c r="G6" s="55">
        <f t="shared" si="2"/>
        <v>0</v>
      </c>
      <c r="H6" s="55">
        <f t="shared" si="2"/>
        <v>0</v>
      </c>
      <c r="I6" s="55">
        <f t="shared" si="2"/>
        <v>0</v>
      </c>
      <c r="J6" s="55">
        <f t="shared" si="2"/>
        <v>0</v>
      </c>
      <c r="K6" s="55">
        <f t="shared" si="2"/>
        <v>0</v>
      </c>
      <c r="L6" s="55">
        <f>SUM(B6:K6)</f>
        <v>0</v>
      </c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</row>
    <row r="7" ht="15.75" customHeight="1">
      <c r="A7" s="68" t="s">
        <v>60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70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75" customHeight="1">
      <c r="A8" s="71" t="s">
        <v>61</v>
      </c>
      <c r="B8" s="55">
        <f t="shared" ref="B8:K8" si="3">sum(B9:B10)</f>
        <v>0</v>
      </c>
      <c r="C8" s="55">
        <f t="shared" si="3"/>
        <v>0</v>
      </c>
      <c r="D8" s="55">
        <f t="shared" si="3"/>
        <v>0</v>
      </c>
      <c r="E8" s="55">
        <f t="shared" si="3"/>
        <v>0</v>
      </c>
      <c r="F8" s="55">
        <f t="shared" si="3"/>
        <v>0</v>
      </c>
      <c r="G8" s="55">
        <f t="shared" si="3"/>
        <v>0</v>
      </c>
      <c r="H8" s="55">
        <f t="shared" si="3"/>
        <v>0</v>
      </c>
      <c r="I8" s="55">
        <f t="shared" si="3"/>
        <v>0</v>
      </c>
      <c r="J8" s="55">
        <f t="shared" si="3"/>
        <v>0</v>
      </c>
      <c r="K8" s="55">
        <f t="shared" si="3"/>
        <v>0</v>
      </c>
      <c r="L8" s="55">
        <f t="shared" ref="L8:L13" si="4">SUM(B8:K8)</f>
        <v>0</v>
      </c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75" customHeight="1">
      <c r="A9" s="72" t="s">
        <v>62</v>
      </c>
      <c r="B9" s="73"/>
      <c r="C9" s="73"/>
      <c r="D9" s="73"/>
      <c r="E9" s="73"/>
      <c r="F9" s="73"/>
      <c r="G9" s="73"/>
      <c r="H9" s="73"/>
      <c r="I9" s="73"/>
      <c r="J9" s="73"/>
      <c r="K9" s="73"/>
      <c r="L9" s="55">
        <f t="shared" si="4"/>
        <v>0</v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75" customHeight="1">
      <c r="A10" s="72" t="s">
        <v>63</v>
      </c>
      <c r="B10" s="73"/>
      <c r="C10" s="73"/>
      <c r="D10" s="73"/>
      <c r="E10" s="73"/>
      <c r="F10" s="73"/>
      <c r="G10" s="73"/>
      <c r="H10" s="73"/>
      <c r="I10" s="73"/>
      <c r="J10" s="73"/>
      <c r="K10" s="73"/>
      <c r="L10" s="55">
        <f t="shared" si="4"/>
        <v>0</v>
      </c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75" customHeight="1">
      <c r="A11" s="71" t="s">
        <v>64</v>
      </c>
      <c r="B11" s="55">
        <f t="shared" ref="B11:K11" si="5">sum(B12:B13)</f>
        <v>0</v>
      </c>
      <c r="C11" s="55">
        <f t="shared" si="5"/>
        <v>0</v>
      </c>
      <c r="D11" s="55">
        <f t="shared" si="5"/>
        <v>0</v>
      </c>
      <c r="E11" s="55">
        <f t="shared" si="5"/>
        <v>0</v>
      </c>
      <c r="F11" s="55">
        <f t="shared" si="5"/>
        <v>0</v>
      </c>
      <c r="G11" s="55">
        <f t="shared" si="5"/>
        <v>0</v>
      </c>
      <c r="H11" s="55">
        <f t="shared" si="5"/>
        <v>0</v>
      </c>
      <c r="I11" s="55">
        <f t="shared" si="5"/>
        <v>0</v>
      </c>
      <c r="J11" s="55">
        <f t="shared" si="5"/>
        <v>0</v>
      </c>
      <c r="K11" s="55">
        <f t="shared" si="5"/>
        <v>0</v>
      </c>
      <c r="L11" s="55">
        <f t="shared" si="4"/>
        <v>0</v>
      </c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75" customHeight="1">
      <c r="A12" s="74" t="s">
        <v>65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55">
        <f t="shared" si="4"/>
        <v>0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75" customHeight="1">
      <c r="A13" s="74" t="s">
        <v>66</v>
      </c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55">
        <f t="shared" si="4"/>
        <v>0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75" customHeight="1">
      <c r="A14" s="68" t="s">
        <v>67</v>
      </c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75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75" customHeight="1">
      <c r="A15" s="76" t="s">
        <v>68</v>
      </c>
      <c r="B15" s="55">
        <f t="shared" ref="B15:K15" si="6">sum(B16:B17)</f>
        <v>0</v>
      </c>
      <c r="C15" s="55">
        <f t="shared" si="6"/>
        <v>0</v>
      </c>
      <c r="D15" s="55">
        <f t="shared" si="6"/>
        <v>0</v>
      </c>
      <c r="E15" s="55">
        <f t="shared" si="6"/>
        <v>0</v>
      </c>
      <c r="F15" s="55">
        <f t="shared" si="6"/>
        <v>0</v>
      </c>
      <c r="G15" s="55">
        <f t="shared" si="6"/>
        <v>0</v>
      </c>
      <c r="H15" s="55">
        <f t="shared" si="6"/>
        <v>0</v>
      </c>
      <c r="I15" s="55">
        <f t="shared" si="6"/>
        <v>0</v>
      </c>
      <c r="J15" s="55">
        <f t="shared" si="6"/>
        <v>0</v>
      </c>
      <c r="K15" s="55">
        <f t="shared" si="6"/>
        <v>0</v>
      </c>
      <c r="L15" s="55">
        <f t="shared" ref="L15:L20" si="7">SUM(B15:K15)</f>
        <v>0</v>
      </c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75" customHeight="1">
      <c r="A16" s="77" t="s">
        <v>69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55">
        <f t="shared" si="7"/>
        <v>0</v>
      </c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75" customHeight="1">
      <c r="A17" s="77" t="s">
        <v>70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55">
        <f t="shared" si="7"/>
        <v>0</v>
      </c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75" customHeight="1">
      <c r="A18" s="76" t="s">
        <v>71</v>
      </c>
      <c r="B18" s="55">
        <f t="shared" ref="B18:K18" si="8">sum(B19:B21)</f>
        <v>0</v>
      </c>
      <c r="C18" s="55">
        <f t="shared" si="8"/>
        <v>0</v>
      </c>
      <c r="D18" s="55">
        <f t="shared" si="8"/>
        <v>0</v>
      </c>
      <c r="E18" s="55">
        <f t="shared" si="8"/>
        <v>0</v>
      </c>
      <c r="F18" s="55">
        <f t="shared" si="8"/>
        <v>0</v>
      </c>
      <c r="G18" s="55">
        <f t="shared" si="8"/>
        <v>0</v>
      </c>
      <c r="H18" s="55">
        <f t="shared" si="8"/>
        <v>0</v>
      </c>
      <c r="I18" s="55">
        <f t="shared" si="8"/>
        <v>0</v>
      </c>
      <c r="J18" s="55">
        <f t="shared" si="8"/>
        <v>0</v>
      </c>
      <c r="K18" s="55">
        <f t="shared" si="8"/>
        <v>0</v>
      </c>
      <c r="L18" s="55">
        <f t="shared" si="7"/>
        <v>0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75" customHeight="1">
      <c r="A19" s="77" t="s">
        <v>72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55">
        <f t="shared" si="7"/>
        <v>0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75" customHeight="1">
      <c r="A20" s="77" t="s">
        <v>73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55">
        <f t="shared" si="7"/>
        <v>0</v>
      </c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75" customHeight="1">
      <c r="A21" s="77"/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55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75" customHeight="1">
      <c r="A22" s="78" t="s">
        <v>74</v>
      </c>
      <c r="B22" s="55">
        <f t="shared" ref="B22:K22" si="9">sum(B23:B25)</f>
        <v>0</v>
      </c>
      <c r="C22" s="55">
        <f t="shared" si="9"/>
        <v>0</v>
      </c>
      <c r="D22" s="55">
        <f t="shared" si="9"/>
        <v>0</v>
      </c>
      <c r="E22" s="55">
        <f t="shared" si="9"/>
        <v>0</v>
      </c>
      <c r="F22" s="55">
        <f t="shared" si="9"/>
        <v>0</v>
      </c>
      <c r="G22" s="55">
        <f t="shared" si="9"/>
        <v>0</v>
      </c>
      <c r="H22" s="55">
        <f t="shared" si="9"/>
        <v>0</v>
      </c>
      <c r="I22" s="55">
        <f t="shared" si="9"/>
        <v>0</v>
      </c>
      <c r="J22" s="55">
        <f t="shared" si="9"/>
        <v>0</v>
      </c>
      <c r="K22" s="55">
        <f t="shared" si="9"/>
        <v>0</v>
      </c>
      <c r="L22" s="55">
        <f t="shared" ref="L22:L24" si="10">SUM(B22:K22)</f>
        <v>0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</row>
    <row r="23" ht="15.75" customHeight="1">
      <c r="A23" s="77" t="s">
        <v>75</v>
      </c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55">
        <f t="shared" si="10"/>
        <v>0</v>
      </c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75" customHeight="1">
      <c r="A24" s="77" t="s">
        <v>76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55">
        <f t="shared" si="10"/>
        <v>0</v>
      </c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75" customHeight="1">
      <c r="A25" s="77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55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75" customHeight="1">
      <c r="A26" s="78" t="s">
        <v>77</v>
      </c>
      <c r="B26" s="55">
        <f t="shared" ref="B26:K26" si="11">sum(B27:B29)</f>
        <v>0</v>
      </c>
      <c r="C26" s="55">
        <f t="shared" si="11"/>
        <v>0</v>
      </c>
      <c r="D26" s="55">
        <f t="shared" si="11"/>
        <v>0</v>
      </c>
      <c r="E26" s="55">
        <f t="shared" si="11"/>
        <v>0</v>
      </c>
      <c r="F26" s="55">
        <f t="shared" si="11"/>
        <v>0</v>
      </c>
      <c r="G26" s="55">
        <f t="shared" si="11"/>
        <v>0</v>
      </c>
      <c r="H26" s="55">
        <f t="shared" si="11"/>
        <v>0</v>
      </c>
      <c r="I26" s="55">
        <f t="shared" si="11"/>
        <v>0</v>
      </c>
      <c r="J26" s="55">
        <f t="shared" si="11"/>
        <v>0</v>
      </c>
      <c r="K26" s="55">
        <f t="shared" si="11"/>
        <v>0</v>
      </c>
      <c r="L26" s="55">
        <f t="shared" ref="L26:L28" si="12">SUM(B26:K26)</f>
        <v>0</v>
      </c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</row>
    <row r="27" ht="15.75" customHeight="1">
      <c r="A27" s="77" t="s">
        <v>78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55">
        <f t="shared" si="12"/>
        <v>0</v>
      </c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75" customHeight="1">
      <c r="A28" s="77" t="s">
        <v>79</v>
      </c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55">
        <f t="shared" si="12"/>
        <v>0</v>
      </c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75" customHeight="1">
      <c r="A29" s="79" t="s">
        <v>80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55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75" customHeight="1">
      <c r="A30" s="78" t="s">
        <v>80</v>
      </c>
      <c r="B30" s="55">
        <f t="shared" ref="B30:K30" si="13">sum(B31:B33)</f>
        <v>0</v>
      </c>
      <c r="C30" s="55">
        <f t="shared" si="13"/>
        <v>0</v>
      </c>
      <c r="D30" s="55">
        <f t="shared" si="13"/>
        <v>0</v>
      </c>
      <c r="E30" s="55">
        <f t="shared" si="13"/>
        <v>0</v>
      </c>
      <c r="F30" s="55">
        <f t="shared" si="13"/>
        <v>0</v>
      </c>
      <c r="G30" s="55">
        <f t="shared" si="13"/>
        <v>0</v>
      </c>
      <c r="H30" s="55">
        <f t="shared" si="13"/>
        <v>0</v>
      </c>
      <c r="I30" s="55">
        <f t="shared" si="13"/>
        <v>0</v>
      </c>
      <c r="J30" s="55">
        <f t="shared" si="13"/>
        <v>0</v>
      </c>
      <c r="K30" s="55">
        <f t="shared" si="13"/>
        <v>0</v>
      </c>
      <c r="L30" s="55">
        <f t="shared" ref="L30:L32" si="14">SUM(B30:K30)</f>
        <v>0</v>
      </c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</row>
    <row r="31" ht="15.75" customHeight="1">
      <c r="A31" s="77" t="s">
        <v>81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55">
        <f t="shared" si="14"/>
        <v>0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75" customHeight="1">
      <c r="A32" s="77" t="s">
        <v>82</v>
      </c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55">
        <f t="shared" si="14"/>
        <v>0</v>
      </c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77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55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75" customHeight="1">
      <c r="A34" s="78" t="s">
        <v>34</v>
      </c>
      <c r="B34" s="55">
        <f t="shared" ref="B34:H34" si="15">SUM(B6, B22, B26, B30)</f>
        <v>0</v>
      </c>
      <c r="C34" s="55">
        <f t="shared" si="15"/>
        <v>0</v>
      </c>
      <c r="D34" s="55">
        <f t="shared" si="15"/>
        <v>0</v>
      </c>
      <c r="E34" s="55">
        <f t="shared" si="15"/>
        <v>0</v>
      </c>
      <c r="F34" s="55">
        <f t="shared" si="15"/>
        <v>0</v>
      </c>
      <c r="G34" s="55">
        <f t="shared" si="15"/>
        <v>0</v>
      </c>
      <c r="H34" s="55">
        <f t="shared" si="15"/>
        <v>0</v>
      </c>
      <c r="I34" s="55">
        <f>(SUM(I6, I22, I26, I30))</f>
        <v>0</v>
      </c>
      <c r="J34" s="55">
        <f t="shared" ref="J34:K34" si="16">SUM(J6, J22, J26, J30)</f>
        <v>0</v>
      </c>
      <c r="K34" s="55">
        <f t="shared" si="16"/>
        <v>0</v>
      </c>
      <c r="L34" s="55">
        <f>SUM(B34:K34)</f>
        <v>0</v>
      </c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</row>
    <row r="35" ht="15.75" customHeight="1">
      <c r="A35" s="80"/>
      <c r="B35" s="1"/>
      <c r="C35" s="1"/>
      <c r="D35" s="1"/>
      <c r="E35" s="1"/>
      <c r="F35" s="1"/>
      <c r="G35" s="1"/>
      <c r="H35" s="1"/>
      <c r="I35" s="1"/>
      <c r="J35" s="1"/>
      <c r="K35" s="1"/>
      <c r="L35" s="81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75" customHeight="1">
      <c r="A36" s="80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75" customHeight="1">
      <c r="A37" s="80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75" customHeight="1">
      <c r="A38" s="80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75" customHeight="1">
      <c r="A39" s="80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75" customHeight="1">
      <c r="A40" s="80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75" customHeight="1">
      <c r="A41" s="80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75" customHeight="1">
      <c r="A42" s="80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75" customHeight="1">
      <c r="A43" s="80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75" customHeight="1">
      <c r="A44" s="80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75" customHeight="1">
      <c r="A45" s="80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75" customHeight="1">
      <c r="A46" s="80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75" customHeight="1">
      <c r="A47" s="80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75" customHeight="1">
      <c r="A48" s="80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75" customHeight="1">
      <c r="A49" s="80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75" customHeight="1">
      <c r="A50" s="80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75" customHeight="1">
      <c r="A51" s="80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75" customHeight="1">
      <c r="A52" s="80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75" customHeight="1">
      <c r="A53" s="80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75" customHeight="1">
      <c r="A54" s="80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75" customHeight="1">
      <c r="A55" s="82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75" customHeight="1">
      <c r="A56" s="82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75" customHeight="1">
      <c r="A57" s="82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75" customHeight="1">
      <c r="A58" s="82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75" customHeight="1">
      <c r="A59" s="82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75" customHeight="1">
      <c r="A60" s="82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75" customHeight="1">
      <c r="A61" s="82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75" customHeight="1">
      <c r="A62" s="82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75" customHeight="1">
      <c r="A63" s="82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75" customHeight="1">
      <c r="A64" s="82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75" customHeight="1">
      <c r="A65" s="82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75" customHeight="1">
      <c r="A66" s="82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75" customHeight="1">
      <c r="A67" s="82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75" customHeight="1">
      <c r="A68" s="82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75" customHeight="1">
      <c r="A69" s="82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75" customHeight="1">
      <c r="A70" s="82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75" customHeight="1">
      <c r="A71" s="82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75" customHeight="1">
      <c r="A72" s="82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75" customHeight="1">
      <c r="A73" s="82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75" customHeight="1">
      <c r="A74" s="82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75" customHeight="1">
      <c r="A75" s="82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75" customHeight="1">
      <c r="A76" s="82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75" customHeight="1">
      <c r="A77" s="82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75" customHeight="1">
      <c r="A78" s="82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75" customHeight="1">
      <c r="A79" s="82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75" customHeight="1">
      <c r="A80" s="82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75" customHeight="1">
      <c r="A81" s="82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75" customHeight="1">
      <c r="A82" s="82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75" customHeight="1">
      <c r="A83" s="82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75" customHeight="1">
      <c r="A84" s="82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75" customHeight="1">
      <c r="A85" s="82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75" customHeight="1">
      <c r="A86" s="82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75" customHeight="1">
      <c r="A87" s="82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75" customHeight="1">
      <c r="A88" s="82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75" customHeight="1">
      <c r="A89" s="82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75" customHeight="1">
      <c r="A90" s="82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75" customHeight="1">
      <c r="A91" s="82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75" customHeight="1">
      <c r="A92" s="82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75" customHeight="1">
      <c r="A93" s="82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75" customHeight="1">
      <c r="A94" s="82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75" customHeight="1">
      <c r="A95" s="82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75" customHeight="1">
      <c r="A96" s="82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75" customHeight="1">
      <c r="A97" s="82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75" customHeight="1">
      <c r="A98" s="82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75" customHeight="1">
      <c r="A99" s="82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75" customHeight="1">
      <c r="A100" s="82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75" customHeight="1">
      <c r="A101" s="82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75" customHeight="1">
      <c r="A102" s="82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75" customHeight="1">
      <c r="A103" s="82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75" customHeight="1">
      <c r="A104" s="82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75" customHeight="1">
      <c r="A105" s="82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75" customHeight="1">
      <c r="A106" s="82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75" customHeight="1">
      <c r="A107" s="82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75" customHeight="1">
      <c r="A108" s="82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75" customHeight="1">
      <c r="A109" s="82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75" customHeight="1">
      <c r="A110" s="82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75" customHeight="1">
      <c r="A111" s="82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75" customHeight="1">
      <c r="A112" s="82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75" customHeight="1">
      <c r="A113" s="82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75" customHeight="1">
      <c r="A114" s="82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75" customHeight="1">
      <c r="A115" s="82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75" customHeight="1">
      <c r="A116" s="82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75" customHeight="1">
      <c r="A117" s="82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75" customHeight="1">
      <c r="A118" s="82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75" customHeight="1">
      <c r="A119" s="82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75" customHeight="1">
      <c r="A120" s="82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75" customHeight="1">
      <c r="A121" s="82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75" customHeight="1">
      <c r="A122" s="82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75" customHeight="1">
      <c r="A123" s="82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75" customHeight="1">
      <c r="A124" s="82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75" customHeight="1">
      <c r="A125" s="82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75" customHeight="1">
      <c r="A126" s="82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75" customHeight="1">
      <c r="A127" s="82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75" customHeight="1">
      <c r="A128" s="82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75" customHeight="1">
      <c r="A129" s="82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75" customHeight="1">
      <c r="A130" s="82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75" customHeight="1">
      <c r="A131" s="82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75" customHeight="1">
      <c r="A132" s="82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75" customHeight="1">
      <c r="A133" s="82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75" customHeight="1">
      <c r="A134" s="82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75" customHeight="1">
      <c r="A135" s="82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75" customHeight="1">
      <c r="A136" s="82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75" customHeight="1">
      <c r="A137" s="82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75" customHeight="1">
      <c r="A138" s="82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75" customHeight="1">
      <c r="A139" s="82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75" customHeight="1">
      <c r="A140" s="82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75" customHeight="1">
      <c r="A141" s="82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75" customHeight="1">
      <c r="A142" s="82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75" customHeight="1">
      <c r="A143" s="82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75" customHeight="1">
      <c r="A144" s="82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75" customHeight="1">
      <c r="A145" s="82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75" customHeight="1">
      <c r="A146" s="82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75" customHeight="1">
      <c r="A147" s="82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75" customHeight="1">
      <c r="A148" s="82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75" customHeight="1">
      <c r="A149" s="82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75" customHeight="1">
      <c r="A150" s="82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75" customHeight="1">
      <c r="A151" s="82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75" customHeight="1">
      <c r="A152" s="82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75" customHeight="1">
      <c r="A153" s="82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75" customHeight="1">
      <c r="A154" s="82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75" customHeight="1">
      <c r="A155" s="82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75" customHeight="1">
      <c r="A156" s="82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75" customHeight="1">
      <c r="A157" s="82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75" customHeight="1">
      <c r="A158" s="82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75" customHeight="1">
      <c r="A159" s="82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75" customHeight="1">
      <c r="A160" s="82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75" customHeight="1">
      <c r="A161" s="82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75" customHeight="1">
      <c r="A162" s="82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75" customHeight="1">
      <c r="A163" s="82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75" customHeight="1">
      <c r="A164" s="82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75" customHeight="1">
      <c r="A165" s="82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75" customHeight="1">
      <c r="A166" s="82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75" customHeight="1">
      <c r="A167" s="82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75" customHeight="1">
      <c r="A168" s="82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75" customHeight="1">
      <c r="A169" s="82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75" customHeight="1">
      <c r="A170" s="82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75" customHeight="1">
      <c r="A171" s="82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75" customHeight="1">
      <c r="A172" s="82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75" customHeight="1">
      <c r="A173" s="82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75" customHeight="1">
      <c r="A174" s="82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75" customHeight="1">
      <c r="A175" s="82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75" customHeight="1">
      <c r="A176" s="82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75" customHeight="1">
      <c r="A177" s="82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75" customHeight="1">
      <c r="A178" s="82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75" customHeight="1">
      <c r="A179" s="82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75" customHeight="1">
      <c r="A180" s="82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75" customHeight="1">
      <c r="A181" s="82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75" customHeight="1">
      <c r="A182" s="82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75" customHeight="1">
      <c r="A183" s="82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75" customHeight="1">
      <c r="A184" s="82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75" customHeight="1">
      <c r="A185" s="82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75" customHeight="1">
      <c r="A186" s="82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75" customHeight="1">
      <c r="A187" s="82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75" customHeight="1">
      <c r="A188" s="82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75" customHeight="1">
      <c r="A189" s="82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75" customHeight="1">
      <c r="A190" s="82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75" customHeight="1">
      <c r="A191" s="82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75" customHeight="1">
      <c r="A192" s="82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75" customHeight="1">
      <c r="A193" s="82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75" customHeight="1">
      <c r="A194" s="82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75" customHeight="1">
      <c r="A195" s="82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75" customHeight="1">
      <c r="A196" s="82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75" customHeight="1">
      <c r="A197" s="82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75" customHeight="1">
      <c r="A198" s="82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75" customHeight="1">
      <c r="A199" s="82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75" customHeight="1">
      <c r="A200" s="82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75" customHeight="1">
      <c r="A201" s="82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75" customHeight="1">
      <c r="A202" s="82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75" customHeight="1">
      <c r="A203" s="82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75" customHeight="1">
      <c r="A204" s="82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75" customHeight="1">
      <c r="A205" s="82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75" customHeight="1">
      <c r="A206" s="82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75" customHeight="1">
      <c r="A207" s="82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75" customHeight="1">
      <c r="A208" s="82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75" customHeight="1">
      <c r="A209" s="82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75" customHeight="1">
      <c r="A210" s="82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75" customHeight="1">
      <c r="A211" s="82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75" customHeight="1">
      <c r="A212" s="82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75" customHeight="1">
      <c r="A213" s="82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75" customHeight="1">
      <c r="A214" s="82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75" customHeight="1">
      <c r="A215" s="82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75" customHeight="1">
      <c r="A216" s="82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75" customHeight="1">
      <c r="A217" s="82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75" customHeight="1">
      <c r="A218" s="82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75" customHeight="1">
      <c r="A219" s="82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75" customHeight="1">
      <c r="A220" s="82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75" customHeight="1">
      <c r="A221" s="82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75" customHeight="1">
      <c r="A222" s="82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75" customHeight="1">
      <c r="A223" s="82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75" customHeight="1">
      <c r="A224" s="82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75" customHeight="1">
      <c r="A225" s="82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75" customHeight="1">
      <c r="A226" s="82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75" customHeight="1">
      <c r="A227" s="82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75" customHeight="1">
      <c r="A228" s="82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75" customHeight="1">
      <c r="A229" s="82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75" customHeight="1">
      <c r="A230" s="82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75" customHeight="1">
      <c r="A231" s="82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75" customHeight="1">
      <c r="A232" s="82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75" customHeight="1">
      <c r="A233" s="82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75" customHeight="1">
      <c r="A234" s="82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H1"/>
    <mergeCell ref="A3:A4"/>
    <mergeCell ref="L3:L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7.5"/>
    <col customWidth="1" min="2" max="11" width="10.25"/>
    <col customWidth="1" min="12" max="12" width="18.38"/>
  </cols>
  <sheetData>
    <row r="1" ht="15.75" customHeight="1">
      <c r="A1" s="58" t="s">
        <v>46</v>
      </c>
      <c r="I1" s="1"/>
      <c r="J1" s="1"/>
      <c r="K1" s="1"/>
      <c r="L1" s="1"/>
      <c r="M1" s="1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ht="15.75" customHeight="1">
      <c r="A2" s="84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</row>
    <row r="3" ht="15.75" customHeight="1">
      <c r="A3" s="85" t="s">
        <v>83</v>
      </c>
      <c r="B3" s="86" t="s">
        <v>48</v>
      </c>
      <c r="C3" s="86" t="s">
        <v>49</v>
      </c>
      <c r="D3" s="86" t="s">
        <v>50</v>
      </c>
      <c r="E3" s="86" t="s">
        <v>51</v>
      </c>
      <c r="F3" s="86" t="s">
        <v>52</v>
      </c>
      <c r="G3" s="86" t="s">
        <v>53</v>
      </c>
      <c r="H3" s="86" t="s">
        <v>54</v>
      </c>
      <c r="I3" s="86" t="s">
        <v>55</v>
      </c>
      <c r="J3" s="86" t="s">
        <v>56</v>
      </c>
      <c r="K3" s="86" t="s">
        <v>57</v>
      </c>
      <c r="L3" s="87" t="s">
        <v>34</v>
      </c>
      <c r="M3" s="88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</row>
    <row r="4" ht="15.75" customHeight="1">
      <c r="A4" s="50"/>
      <c r="B4" s="86" t="str">
        <f>'1. Overview &amp; Analysis'!C25</f>
        <v>FY2026</v>
      </c>
      <c r="C4" s="86" t="str">
        <f>'1. Overview &amp; Analysis'!D25</f>
        <v>FY2027</v>
      </c>
      <c r="D4" s="86" t="str">
        <f>'1. Overview &amp; Analysis'!E25</f>
        <v>FY2028</v>
      </c>
      <c r="E4" s="86" t="str">
        <f>'1. Overview &amp; Analysis'!F25</f>
        <v>FY2029</v>
      </c>
      <c r="F4" s="86" t="str">
        <f>'1. Overview &amp; Analysis'!G25</f>
        <v>FY2030</v>
      </c>
      <c r="G4" s="86" t="str">
        <f>'1. Overview &amp; Analysis'!H25</f>
        <v>FY2031</v>
      </c>
      <c r="H4" s="86" t="str">
        <f>'1. Overview &amp; Analysis'!I25</f>
        <v>FY2032</v>
      </c>
      <c r="I4" s="86" t="str">
        <f>'1. Overview &amp; Analysis'!J25</f>
        <v>FY2033</v>
      </c>
      <c r="J4" s="86" t="str">
        <f>'1. Overview &amp; Analysis'!K25</f>
        <v>FY2034</v>
      </c>
      <c r="K4" s="86" t="str">
        <f>'1. Overview &amp; Analysis'!L25</f>
        <v>FY2035</v>
      </c>
      <c r="L4" s="50"/>
      <c r="M4" s="88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</row>
    <row r="5" ht="15.75" customHeight="1">
      <c r="A5" s="90" t="s">
        <v>84</v>
      </c>
      <c r="B5" s="55">
        <f t="shared" ref="B5:K5" si="1">B34</f>
        <v>0</v>
      </c>
      <c r="C5" s="55">
        <f t="shared" si="1"/>
        <v>0</v>
      </c>
      <c r="D5" s="55">
        <f t="shared" si="1"/>
        <v>0</v>
      </c>
      <c r="E5" s="55">
        <f t="shared" si="1"/>
        <v>0</v>
      </c>
      <c r="F5" s="55">
        <f t="shared" si="1"/>
        <v>0</v>
      </c>
      <c r="G5" s="55">
        <f t="shared" si="1"/>
        <v>0</v>
      </c>
      <c r="H5" s="55">
        <f t="shared" si="1"/>
        <v>0</v>
      </c>
      <c r="I5" s="55">
        <f t="shared" si="1"/>
        <v>0</v>
      </c>
      <c r="J5" s="55">
        <f t="shared" si="1"/>
        <v>0</v>
      </c>
      <c r="K5" s="55">
        <f t="shared" si="1"/>
        <v>0</v>
      </c>
      <c r="L5" s="55">
        <f t="shared" ref="L5:L6" si="3">SUM(B5:K5)</f>
        <v>0</v>
      </c>
      <c r="M5" s="1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</row>
    <row r="6" ht="15.75" customHeight="1">
      <c r="A6" s="91" t="s">
        <v>59</v>
      </c>
      <c r="B6" s="55">
        <f t="shared" ref="B6:K6" si="2">sum(B8,B11,B15,B18)</f>
        <v>0</v>
      </c>
      <c r="C6" s="55">
        <f t="shared" si="2"/>
        <v>0</v>
      </c>
      <c r="D6" s="55">
        <f t="shared" si="2"/>
        <v>0</v>
      </c>
      <c r="E6" s="55">
        <f t="shared" si="2"/>
        <v>0</v>
      </c>
      <c r="F6" s="55">
        <f t="shared" si="2"/>
        <v>0</v>
      </c>
      <c r="G6" s="55">
        <f t="shared" si="2"/>
        <v>0</v>
      </c>
      <c r="H6" s="55">
        <f t="shared" si="2"/>
        <v>0</v>
      </c>
      <c r="I6" s="55">
        <f t="shared" si="2"/>
        <v>0</v>
      </c>
      <c r="J6" s="55">
        <f t="shared" si="2"/>
        <v>0</v>
      </c>
      <c r="K6" s="55">
        <f t="shared" si="2"/>
        <v>0</v>
      </c>
      <c r="L6" s="55">
        <f t="shared" si="3"/>
        <v>0</v>
      </c>
      <c r="M6" s="28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</row>
    <row r="7" ht="15.75" customHeight="1">
      <c r="A7" s="93" t="s">
        <v>60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5"/>
      <c r="M7" s="1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</row>
    <row r="8" ht="15.75" customHeight="1">
      <c r="A8" s="96" t="s">
        <v>61</v>
      </c>
      <c r="B8" s="55">
        <f t="shared" ref="B8:K8" si="4">sum(B9:B10)</f>
        <v>0</v>
      </c>
      <c r="C8" s="55">
        <f t="shared" si="4"/>
        <v>0</v>
      </c>
      <c r="D8" s="55">
        <f t="shared" si="4"/>
        <v>0</v>
      </c>
      <c r="E8" s="55">
        <f t="shared" si="4"/>
        <v>0</v>
      </c>
      <c r="F8" s="55">
        <f t="shared" si="4"/>
        <v>0</v>
      </c>
      <c r="G8" s="55">
        <f t="shared" si="4"/>
        <v>0</v>
      </c>
      <c r="H8" s="55">
        <f t="shared" si="4"/>
        <v>0</v>
      </c>
      <c r="I8" s="55">
        <f t="shared" si="4"/>
        <v>0</v>
      </c>
      <c r="J8" s="55">
        <f t="shared" si="4"/>
        <v>0</v>
      </c>
      <c r="K8" s="55">
        <f t="shared" si="4"/>
        <v>0</v>
      </c>
      <c r="L8" s="55">
        <f t="shared" ref="L8:L13" si="6">SUM(B8:K8)</f>
        <v>0</v>
      </c>
      <c r="M8" s="1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</row>
    <row r="9" ht="15.75" customHeight="1">
      <c r="A9" s="97" t="s">
        <v>62</v>
      </c>
      <c r="B9" s="98">
        <f t="shared" ref="B9:K9" si="5">sum(B41,B73)</f>
        <v>0</v>
      </c>
      <c r="C9" s="98">
        <f t="shared" si="5"/>
        <v>0</v>
      </c>
      <c r="D9" s="98">
        <f t="shared" si="5"/>
        <v>0</v>
      </c>
      <c r="E9" s="98">
        <f t="shared" si="5"/>
        <v>0</v>
      </c>
      <c r="F9" s="98">
        <f t="shared" si="5"/>
        <v>0</v>
      </c>
      <c r="G9" s="98">
        <f t="shared" si="5"/>
        <v>0</v>
      </c>
      <c r="H9" s="98">
        <f t="shared" si="5"/>
        <v>0</v>
      </c>
      <c r="I9" s="98">
        <f t="shared" si="5"/>
        <v>0</v>
      </c>
      <c r="J9" s="98">
        <f t="shared" si="5"/>
        <v>0</v>
      </c>
      <c r="K9" s="98">
        <f t="shared" si="5"/>
        <v>0</v>
      </c>
      <c r="L9" s="98">
        <f t="shared" si="6"/>
        <v>0</v>
      </c>
      <c r="M9" s="1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</row>
    <row r="10" ht="15.75" customHeight="1">
      <c r="A10" s="97" t="s">
        <v>63</v>
      </c>
      <c r="B10" s="98">
        <f t="shared" ref="B10:K10" si="7">sum(B42,B74)</f>
        <v>0</v>
      </c>
      <c r="C10" s="98">
        <f t="shared" si="7"/>
        <v>0</v>
      </c>
      <c r="D10" s="98">
        <f t="shared" si="7"/>
        <v>0</v>
      </c>
      <c r="E10" s="98">
        <f t="shared" si="7"/>
        <v>0</v>
      </c>
      <c r="F10" s="98">
        <f t="shared" si="7"/>
        <v>0</v>
      </c>
      <c r="G10" s="98">
        <f t="shared" si="7"/>
        <v>0</v>
      </c>
      <c r="H10" s="98">
        <f t="shared" si="7"/>
        <v>0</v>
      </c>
      <c r="I10" s="98">
        <f t="shared" si="7"/>
        <v>0</v>
      </c>
      <c r="J10" s="98">
        <f t="shared" si="7"/>
        <v>0</v>
      </c>
      <c r="K10" s="98">
        <f t="shared" si="7"/>
        <v>0</v>
      </c>
      <c r="L10" s="98">
        <f t="shared" si="6"/>
        <v>0</v>
      </c>
      <c r="M10" s="1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</row>
    <row r="11" ht="15.75" customHeight="1">
      <c r="A11" s="96" t="s">
        <v>64</v>
      </c>
      <c r="B11" s="55">
        <f t="shared" ref="B11:K11" si="8">sum(B12:B13)</f>
        <v>0</v>
      </c>
      <c r="C11" s="55">
        <f t="shared" si="8"/>
        <v>0</v>
      </c>
      <c r="D11" s="55">
        <f t="shared" si="8"/>
        <v>0</v>
      </c>
      <c r="E11" s="55">
        <f t="shared" si="8"/>
        <v>0</v>
      </c>
      <c r="F11" s="55">
        <f t="shared" si="8"/>
        <v>0</v>
      </c>
      <c r="G11" s="55">
        <f t="shared" si="8"/>
        <v>0</v>
      </c>
      <c r="H11" s="55">
        <f t="shared" si="8"/>
        <v>0</v>
      </c>
      <c r="I11" s="55">
        <f t="shared" si="8"/>
        <v>0</v>
      </c>
      <c r="J11" s="55">
        <f t="shared" si="8"/>
        <v>0</v>
      </c>
      <c r="K11" s="55">
        <f t="shared" si="8"/>
        <v>0</v>
      </c>
      <c r="L11" s="55">
        <f t="shared" si="6"/>
        <v>0</v>
      </c>
      <c r="M11" s="1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</row>
    <row r="12" ht="15.75" customHeight="1">
      <c r="A12" s="97" t="s">
        <v>65</v>
      </c>
      <c r="B12" s="98">
        <f t="shared" ref="B12:K12" si="9">sum(B44,B76)</f>
        <v>0</v>
      </c>
      <c r="C12" s="98">
        <f t="shared" si="9"/>
        <v>0</v>
      </c>
      <c r="D12" s="98">
        <f t="shared" si="9"/>
        <v>0</v>
      </c>
      <c r="E12" s="98">
        <f t="shared" si="9"/>
        <v>0</v>
      </c>
      <c r="F12" s="98">
        <f t="shared" si="9"/>
        <v>0</v>
      </c>
      <c r="G12" s="98">
        <f t="shared" si="9"/>
        <v>0</v>
      </c>
      <c r="H12" s="98">
        <f t="shared" si="9"/>
        <v>0</v>
      </c>
      <c r="I12" s="98">
        <f t="shared" si="9"/>
        <v>0</v>
      </c>
      <c r="J12" s="98">
        <f t="shared" si="9"/>
        <v>0</v>
      </c>
      <c r="K12" s="98">
        <f t="shared" si="9"/>
        <v>0</v>
      </c>
      <c r="L12" s="98">
        <f t="shared" si="6"/>
        <v>0</v>
      </c>
      <c r="M12" s="1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83"/>
      <c r="Z12" s="83"/>
    </row>
    <row r="13" ht="15.75" customHeight="1">
      <c r="A13" s="97" t="s">
        <v>66</v>
      </c>
      <c r="B13" s="98">
        <f t="shared" ref="B13:K13" si="10">sum(B45,B77)</f>
        <v>0</v>
      </c>
      <c r="C13" s="98">
        <f t="shared" si="10"/>
        <v>0</v>
      </c>
      <c r="D13" s="98">
        <f t="shared" si="10"/>
        <v>0</v>
      </c>
      <c r="E13" s="98">
        <f t="shared" si="10"/>
        <v>0</v>
      </c>
      <c r="F13" s="98">
        <f t="shared" si="10"/>
        <v>0</v>
      </c>
      <c r="G13" s="98">
        <f t="shared" si="10"/>
        <v>0</v>
      </c>
      <c r="H13" s="98">
        <f t="shared" si="10"/>
        <v>0</v>
      </c>
      <c r="I13" s="98">
        <f t="shared" si="10"/>
        <v>0</v>
      </c>
      <c r="J13" s="98">
        <f t="shared" si="10"/>
        <v>0</v>
      </c>
      <c r="K13" s="98">
        <f t="shared" si="10"/>
        <v>0</v>
      </c>
      <c r="L13" s="98">
        <f t="shared" si="6"/>
        <v>0</v>
      </c>
      <c r="M13" s="1"/>
      <c r="N13" s="83"/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</row>
    <row r="14" ht="15.75" customHeight="1">
      <c r="A14" s="93" t="s">
        <v>67</v>
      </c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5"/>
      <c r="M14" s="1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</row>
    <row r="15" ht="15.75" customHeight="1">
      <c r="A15" s="96" t="s">
        <v>68</v>
      </c>
      <c r="B15" s="55">
        <f t="shared" ref="B15:K15" si="11">sum(B16:B17)</f>
        <v>0</v>
      </c>
      <c r="C15" s="55">
        <f t="shared" si="11"/>
        <v>0</v>
      </c>
      <c r="D15" s="55">
        <f t="shared" si="11"/>
        <v>0</v>
      </c>
      <c r="E15" s="55">
        <f t="shared" si="11"/>
        <v>0</v>
      </c>
      <c r="F15" s="55">
        <f t="shared" si="11"/>
        <v>0</v>
      </c>
      <c r="G15" s="55">
        <f t="shared" si="11"/>
        <v>0</v>
      </c>
      <c r="H15" s="55">
        <f t="shared" si="11"/>
        <v>0</v>
      </c>
      <c r="I15" s="55">
        <f t="shared" si="11"/>
        <v>0</v>
      </c>
      <c r="J15" s="55">
        <f t="shared" si="11"/>
        <v>0</v>
      </c>
      <c r="K15" s="55">
        <f t="shared" si="11"/>
        <v>0</v>
      </c>
      <c r="L15" s="55">
        <f t="shared" ref="L15:L34" si="13">SUM(B15:K15)</f>
        <v>0</v>
      </c>
      <c r="M15" s="1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</row>
    <row r="16" ht="15.75" customHeight="1">
      <c r="A16" s="97" t="s">
        <v>69</v>
      </c>
      <c r="B16" s="98">
        <f t="shared" ref="B16:K16" si="12">sum(B48,B80)</f>
        <v>0</v>
      </c>
      <c r="C16" s="98">
        <f t="shared" si="12"/>
        <v>0</v>
      </c>
      <c r="D16" s="98">
        <f t="shared" si="12"/>
        <v>0</v>
      </c>
      <c r="E16" s="98">
        <f t="shared" si="12"/>
        <v>0</v>
      </c>
      <c r="F16" s="98">
        <f t="shared" si="12"/>
        <v>0</v>
      </c>
      <c r="G16" s="98">
        <f t="shared" si="12"/>
        <v>0</v>
      </c>
      <c r="H16" s="98">
        <f t="shared" si="12"/>
        <v>0</v>
      </c>
      <c r="I16" s="98">
        <f t="shared" si="12"/>
        <v>0</v>
      </c>
      <c r="J16" s="98">
        <f t="shared" si="12"/>
        <v>0</v>
      </c>
      <c r="K16" s="98">
        <f t="shared" si="12"/>
        <v>0</v>
      </c>
      <c r="L16" s="98">
        <f t="shared" si="13"/>
        <v>0</v>
      </c>
      <c r="M16" s="1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</row>
    <row r="17" ht="15.75" customHeight="1">
      <c r="A17" s="97" t="s">
        <v>70</v>
      </c>
      <c r="B17" s="98">
        <f t="shared" ref="B17:K17" si="14">sum(B49,B81)</f>
        <v>0</v>
      </c>
      <c r="C17" s="98">
        <f t="shared" si="14"/>
        <v>0</v>
      </c>
      <c r="D17" s="98">
        <f t="shared" si="14"/>
        <v>0</v>
      </c>
      <c r="E17" s="98">
        <f t="shared" si="14"/>
        <v>0</v>
      </c>
      <c r="F17" s="98">
        <f t="shared" si="14"/>
        <v>0</v>
      </c>
      <c r="G17" s="98">
        <f t="shared" si="14"/>
        <v>0</v>
      </c>
      <c r="H17" s="98">
        <f t="shared" si="14"/>
        <v>0</v>
      </c>
      <c r="I17" s="98">
        <f t="shared" si="14"/>
        <v>0</v>
      </c>
      <c r="J17" s="98">
        <f t="shared" si="14"/>
        <v>0</v>
      </c>
      <c r="K17" s="98">
        <f t="shared" si="14"/>
        <v>0</v>
      </c>
      <c r="L17" s="98">
        <f t="shared" si="13"/>
        <v>0</v>
      </c>
      <c r="M17" s="1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</row>
    <row r="18" ht="15.75" customHeight="1">
      <c r="A18" s="96" t="s">
        <v>71</v>
      </c>
      <c r="B18" s="55">
        <f t="shared" ref="B18:K18" si="15">sum(B19:B21)</f>
        <v>0</v>
      </c>
      <c r="C18" s="55">
        <f t="shared" si="15"/>
        <v>0</v>
      </c>
      <c r="D18" s="55">
        <f t="shared" si="15"/>
        <v>0</v>
      </c>
      <c r="E18" s="55">
        <f t="shared" si="15"/>
        <v>0</v>
      </c>
      <c r="F18" s="55">
        <f t="shared" si="15"/>
        <v>0</v>
      </c>
      <c r="G18" s="55">
        <f t="shared" si="15"/>
        <v>0</v>
      </c>
      <c r="H18" s="55">
        <f t="shared" si="15"/>
        <v>0</v>
      </c>
      <c r="I18" s="55">
        <f t="shared" si="15"/>
        <v>0</v>
      </c>
      <c r="J18" s="55">
        <f t="shared" si="15"/>
        <v>0</v>
      </c>
      <c r="K18" s="55">
        <f t="shared" si="15"/>
        <v>0</v>
      </c>
      <c r="L18" s="55">
        <f t="shared" si="13"/>
        <v>0</v>
      </c>
      <c r="M18" s="1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</row>
    <row r="19" ht="15.75" customHeight="1">
      <c r="A19" s="97" t="s">
        <v>72</v>
      </c>
      <c r="B19" s="98">
        <f t="shared" ref="B19:K19" si="16">sum(B51,B83)</f>
        <v>0</v>
      </c>
      <c r="C19" s="98">
        <f t="shared" si="16"/>
        <v>0</v>
      </c>
      <c r="D19" s="98">
        <f t="shared" si="16"/>
        <v>0</v>
      </c>
      <c r="E19" s="98">
        <f t="shared" si="16"/>
        <v>0</v>
      </c>
      <c r="F19" s="98">
        <f t="shared" si="16"/>
        <v>0</v>
      </c>
      <c r="G19" s="98">
        <f t="shared" si="16"/>
        <v>0</v>
      </c>
      <c r="H19" s="98">
        <f t="shared" si="16"/>
        <v>0</v>
      </c>
      <c r="I19" s="98">
        <f t="shared" si="16"/>
        <v>0</v>
      </c>
      <c r="J19" s="98">
        <f t="shared" si="16"/>
        <v>0</v>
      </c>
      <c r="K19" s="98">
        <f t="shared" si="16"/>
        <v>0</v>
      </c>
      <c r="L19" s="98">
        <f t="shared" si="13"/>
        <v>0</v>
      </c>
      <c r="M19" s="1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</row>
    <row r="20" ht="15.75" customHeight="1">
      <c r="A20" s="97" t="s">
        <v>73</v>
      </c>
      <c r="B20" s="98">
        <f t="shared" ref="B20:K20" si="17">sum(B52,B84)</f>
        <v>0</v>
      </c>
      <c r="C20" s="98">
        <f t="shared" si="17"/>
        <v>0</v>
      </c>
      <c r="D20" s="98">
        <f t="shared" si="17"/>
        <v>0</v>
      </c>
      <c r="E20" s="98">
        <f t="shared" si="17"/>
        <v>0</v>
      </c>
      <c r="F20" s="98">
        <f t="shared" si="17"/>
        <v>0</v>
      </c>
      <c r="G20" s="98">
        <f t="shared" si="17"/>
        <v>0</v>
      </c>
      <c r="H20" s="98">
        <f t="shared" si="17"/>
        <v>0</v>
      </c>
      <c r="I20" s="98">
        <f t="shared" si="17"/>
        <v>0</v>
      </c>
      <c r="J20" s="98">
        <f t="shared" si="17"/>
        <v>0</v>
      </c>
      <c r="K20" s="98">
        <f t="shared" si="17"/>
        <v>0</v>
      </c>
      <c r="L20" s="98">
        <f t="shared" si="13"/>
        <v>0</v>
      </c>
      <c r="M20" s="1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</row>
    <row r="21" ht="15.75" customHeight="1">
      <c r="A21" s="97"/>
      <c r="B21" s="98">
        <f t="shared" ref="B21:K21" si="18">sum(B53,B85)</f>
        <v>0</v>
      </c>
      <c r="C21" s="98">
        <f t="shared" si="18"/>
        <v>0</v>
      </c>
      <c r="D21" s="98">
        <f t="shared" si="18"/>
        <v>0</v>
      </c>
      <c r="E21" s="98">
        <f t="shared" si="18"/>
        <v>0</v>
      </c>
      <c r="F21" s="98">
        <f t="shared" si="18"/>
        <v>0</v>
      </c>
      <c r="G21" s="98">
        <f t="shared" si="18"/>
        <v>0</v>
      </c>
      <c r="H21" s="98">
        <f t="shared" si="18"/>
        <v>0</v>
      </c>
      <c r="I21" s="98">
        <f t="shared" si="18"/>
        <v>0</v>
      </c>
      <c r="J21" s="98">
        <f t="shared" si="18"/>
        <v>0</v>
      </c>
      <c r="K21" s="98">
        <f t="shared" si="18"/>
        <v>0</v>
      </c>
      <c r="L21" s="98">
        <f t="shared" si="13"/>
        <v>0</v>
      </c>
      <c r="M21" s="1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</row>
    <row r="22" ht="15.75" customHeight="1">
      <c r="A22" s="91" t="s">
        <v>74</v>
      </c>
      <c r="B22" s="55">
        <f t="shared" ref="B22:K22" si="19">sum(B23:B25)</f>
        <v>0</v>
      </c>
      <c r="C22" s="55">
        <f t="shared" si="19"/>
        <v>0</v>
      </c>
      <c r="D22" s="55">
        <f t="shared" si="19"/>
        <v>0</v>
      </c>
      <c r="E22" s="55">
        <f t="shared" si="19"/>
        <v>0</v>
      </c>
      <c r="F22" s="55">
        <f t="shared" si="19"/>
        <v>0</v>
      </c>
      <c r="G22" s="55">
        <f t="shared" si="19"/>
        <v>0</v>
      </c>
      <c r="H22" s="55">
        <f t="shared" si="19"/>
        <v>0</v>
      </c>
      <c r="I22" s="55">
        <f t="shared" si="19"/>
        <v>0</v>
      </c>
      <c r="J22" s="55">
        <f t="shared" si="19"/>
        <v>0</v>
      </c>
      <c r="K22" s="55">
        <f t="shared" si="19"/>
        <v>0</v>
      </c>
      <c r="L22" s="55">
        <f t="shared" si="13"/>
        <v>0</v>
      </c>
      <c r="M22" s="28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</row>
    <row r="23" ht="15.75" customHeight="1">
      <c r="A23" s="97" t="s">
        <v>75</v>
      </c>
      <c r="B23" s="98">
        <f t="shared" ref="B23:K23" si="20">sum(B55,B87)</f>
        <v>0</v>
      </c>
      <c r="C23" s="98">
        <f t="shared" si="20"/>
        <v>0</v>
      </c>
      <c r="D23" s="98">
        <f t="shared" si="20"/>
        <v>0</v>
      </c>
      <c r="E23" s="98">
        <f t="shared" si="20"/>
        <v>0</v>
      </c>
      <c r="F23" s="98">
        <f t="shared" si="20"/>
        <v>0</v>
      </c>
      <c r="G23" s="98">
        <f t="shared" si="20"/>
        <v>0</v>
      </c>
      <c r="H23" s="98">
        <f t="shared" si="20"/>
        <v>0</v>
      </c>
      <c r="I23" s="98">
        <f t="shared" si="20"/>
        <v>0</v>
      </c>
      <c r="J23" s="98">
        <f t="shared" si="20"/>
        <v>0</v>
      </c>
      <c r="K23" s="98">
        <f t="shared" si="20"/>
        <v>0</v>
      </c>
      <c r="L23" s="98">
        <f t="shared" si="13"/>
        <v>0</v>
      </c>
      <c r="M23" s="1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</row>
    <row r="24" ht="15.75" customHeight="1">
      <c r="A24" s="97" t="s">
        <v>76</v>
      </c>
      <c r="B24" s="98">
        <f t="shared" ref="B24:K24" si="21">sum(B56,B88)</f>
        <v>0</v>
      </c>
      <c r="C24" s="98">
        <f t="shared" si="21"/>
        <v>0</v>
      </c>
      <c r="D24" s="98">
        <f t="shared" si="21"/>
        <v>0</v>
      </c>
      <c r="E24" s="98">
        <f t="shared" si="21"/>
        <v>0</v>
      </c>
      <c r="F24" s="98">
        <f t="shared" si="21"/>
        <v>0</v>
      </c>
      <c r="G24" s="98">
        <f t="shared" si="21"/>
        <v>0</v>
      </c>
      <c r="H24" s="98">
        <f t="shared" si="21"/>
        <v>0</v>
      </c>
      <c r="I24" s="98">
        <f t="shared" si="21"/>
        <v>0</v>
      </c>
      <c r="J24" s="98">
        <f t="shared" si="21"/>
        <v>0</v>
      </c>
      <c r="K24" s="98">
        <f t="shared" si="21"/>
        <v>0</v>
      </c>
      <c r="L24" s="98">
        <f t="shared" si="13"/>
        <v>0</v>
      </c>
      <c r="M24" s="1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</row>
    <row r="25" ht="15.75" customHeight="1">
      <c r="A25" s="97"/>
      <c r="B25" s="98">
        <f t="shared" ref="B25:K25" si="22">sum(B57,B89)</f>
        <v>0</v>
      </c>
      <c r="C25" s="98">
        <f t="shared" si="22"/>
        <v>0</v>
      </c>
      <c r="D25" s="98">
        <f t="shared" si="22"/>
        <v>0</v>
      </c>
      <c r="E25" s="98">
        <f t="shared" si="22"/>
        <v>0</v>
      </c>
      <c r="F25" s="98">
        <f t="shared" si="22"/>
        <v>0</v>
      </c>
      <c r="G25" s="98">
        <f t="shared" si="22"/>
        <v>0</v>
      </c>
      <c r="H25" s="98">
        <f t="shared" si="22"/>
        <v>0</v>
      </c>
      <c r="I25" s="98">
        <f t="shared" si="22"/>
        <v>0</v>
      </c>
      <c r="J25" s="98">
        <f t="shared" si="22"/>
        <v>0</v>
      </c>
      <c r="K25" s="98">
        <f t="shared" si="22"/>
        <v>0</v>
      </c>
      <c r="L25" s="98">
        <f t="shared" si="13"/>
        <v>0</v>
      </c>
      <c r="M25" s="1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</row>
    <row r="26" ht="15.75" customHeight="1">
      <c r="A26" s="91" t="s">
        <v>77</v>
      </c>
      <c r="B26" s="55">
        <f t="shared" ref="B26:K26" si="23">sum(B27:B29)</f>
        <v>0</v>
      </c>
      <c r="C26" s="55">
        <f t="shared" si="23"/>
        <v>0</v>
      </c>
      <c r="D26" s="55">
        <f t="shared" si="23"/>
        <v>0</v>
      </c>
      <c r="E26" s="55">
        <f t="shared" si="23"/>
        <v>0</v>
      </c>
      <c r="F26" s="55">
        <f t="shared" si="23"/>
        <v>0</v>
      </c>
      <c r="G26" s="55">
        <f t="shared" si="23"/>
        <v>0</v>
      </c>
      <c r="H26" s="55">
        <f t="shared" si="23"/>
        <v>0</v>
      </c>
      <c r="I26" s="55">
        <f t="shared" si="23"/>
        <v>0</v>
      </c>
      <c r="J26" s="55">
        <f t="shared" si="23"/>
        <v>0</v>
      </c>
      <c r="K26" s="55">
        <f t="shared" si="23"/>
        <v>0</v>
      </c>
      <c r="L26" s="55">
        <f t="shared" si="13"/>
        <v>0</v>
      </c>
      <c r="M26" s="28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</row>
    <row r="27" ht="15.75" customHeight="1">
      <c r="A27" s="97" t="s">
        <v>78</v>
      </c>
      <c r="B27" s="98">
        <f t="shared" ref="B27:K27" si="24">sum(B59,B91)</f>
        <v>0</v>
      </c>
      <c r="C27" s="98">
        <f t="shared" si="24"/>
        <v>0</v>
      </c>
      <c r="D27" s="98">
        <f t="shared" si="24"/>
        <v>0</v>
      </c>
      <c r="E27" s="98">
        <f t="shared" si="24"/>
        <v>0</v>
      </c>
      <c r="F27" s="98">
        <f t="shared" si="24"/>
        <v>0</v>
      </c>
      <c r="G27" s="98">
        <f t="shared" si="24"/>
        <v>0</v>
      </c>
      <c r="H27" s="98">
        <f t="shared" si="24"/>
        <v>0</v>
      </c>
      <c r="I27" s="98">
        <f t="shared" si="24"/>
        <v>0</v>
      </c>
      <c r="J27" s="98">
        <f t="shared" si="24"/>
        <v>0</v>
      </c>
      <c r="K27" s="98">
        <f t="shared" si="24"/>
        <v>0</v>
      </c>
      <c r="L27" s="98">
        <f t="shared" si="13"/>
        <v>0</v>
      </c>
      <c r="M27" s="1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</row>
    <row r="28" ht="15.75" customHeight="1">
      <c r="A28" s="97" t="s">
        <v>79</v>
      </c>
      <c r="B28" s="98">
        <f t="shared" ref="B28:K28" si="25">sum(B60,B92)</f>
        <v>0</v>
      </c>
      <c r="C28" s="98">
        <f t="shared" si="25"/>
        <v>0</v>
      </c>
      <c r="D28" s="98">
        <f t="shared" si="25"/>
        <v>0</v>
      </c>
      <c r="E28" s="98">
        <f t="shared" si="25"/>
        <v>0</v>
      </c>
      <c r="F28" s="98">
        <f t="shared" si="25"/>
        <v>0</v>
      </c>
      <c r="G28" s="98">
        <f t="shared" si="25"/>
        <v>0</v>
      </c>
      <c r="H28" s="98">
        <f t="shared" si="25"/>
        <v>0</v>
      </c>
      <c r="I28" s="98">
        <f t="shared" si="25"/>
        <v>0</v>
      </c>
      <c r="J28" s="98">
        <f t="shared" si="25"/>
        <v>0</v>
      </c>
      <c r="K28" s="98">
        <f t="shared" si="25"/>
        <v>0</v>
      </c>
      <c r="L28" s="98">
        <f t="shared" si="13"/>
        <v>0</v>
      </c>
      <c r="M28" s="1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</row>
    <row r="29" ht="15.75" customHeight="1">
      <c r="A29" s="97"/>
      <c r="B29" s="98">
        <f t="shared" ref="B29:K29" si="26">sum(B61,B93)</f>
        <v>0</v>
      </c>
      <c r="C29" s="98">
        <f t="shared" si="26"/>
        <v>0</v>
      </c>
      <c r="D29" s="98">
        <f t="shared" si="26"/>
        <v>0</v>
      </c>
      <c r="E29" s="98">
        <f t="shared" si="26"/>
        <v>0</v>
      </c>
      <c r="F29" s="98">
        <f t="shared" si="26"/>
        <v>0</v>
      </c>
      <c r="G29" s="98">
        <f t="shared" si="26"/>
        <v>0</v>
      </c>
      <c r="H29" s="98">
        <f t="shared" si="26"/>
        <v>0</v>
      </c>
      <c r="I29" s="98">
        <f t="shared" si="26"/>
        <v>0</v>
      </c>
      <c r="J29" s="98">
        <f t="shared" si="26"/>
        <v>0</v>
      </c>
      <c r="K29" s="98">
        <f t="shared" si="26"/>
        <v>0</v>
      </c>
      <c r="L29" s="98">
        <f t="shared" si="13"/>
        <v>0</v>
      </c>
      <c r="M29" s="1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</row>
    <row r="30" ht="15.75" customHeight="1">
      <c r="A30" s="91" t="s">
        <v>80</v>
      </c>
      <c r="B30" s="55">
        <f t="shared" ref="B30:K30" si="27">sum(B31:B33)</f>
        <v>0</v>
      </c>
      <c r="C30" s="55">
        <f t="shared" si="27"/>
        <v>0</v>
      </c>
      <c r="D30" s="55">
        <f t="shared" si="27"/>
        <v>0</v>
      </c>
      <c r="E30" s="55">
        <f t="shared" si="27"/>
        <v>0</v>
      </c>
      <c r="F30" s="55">
        <f t="shared" si="27"/>
        <v>0</v>
      </c>
      <c r="G30" s="55">
        <f t="shared" si="27"/>
        <v>0</v>
      </c>
      <c r="H30" s="55">
        <f t="shared" si="27"/>
        <v>0</v>
      </c>
      <c r="I30" s="55">
        <f t="shared" si="27"/>
        <v>0</v>
      </c>
      <c r="J30" s="55">
        <f t="shared" si="27"/>
        <v>0</v>
      </c>
      <c r="K30" s="55">
        <f t="shared" si="27"/>
        <v>0</v>
      </c>
      <c r="L30" s="55">
        <f t="shared" si="13"/>
        <v>0</v>
      </c>
      <c r="M30" s="28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</row>
    <row r="31" ht="15.75" customHeight="1">
      <c r="A31" s="97" t="s">
        <v>81</v>
      </c>
      <c r="B31" s="98">
        <f t="shared" ref="B31:K31" si="28">sum(B63,B95)</f>
        <v>0</v>
      </c>
      <c r="C31" s="98">
        <f t="shared" si="28"/>
        <v>0</v>
      </c>
      <c r="D31" s="98">
        <f t="shared" si="28"/>
        <v>0</v>
      </c>
      <c r="E31" s="98">
        <f t="shared" si="28"/>
        <v>0</v>
      </c>
      <c r="F31" s="98">
        <f t="shared" si="28"/>
        <v>0</v>
      </c>
      <c r="G31" s="98">
        <f t="shared" si="28"/>
        <v>0</v>
      </c>
      <c r="H31" s="98">
        <f t="shared" si="28"/>
        <v>0</v>
      </c>
      <c r="I31" s="98">
        <f t="shared" si="28"/>
        <v>0</v>
      </c>
      <c r="J31" s="98">
        <f t="shared" si="28"/>
        <v>0</v>
      </c>
      <c r="K31" s="98">
        <f t="shared" si="28"/>
        <v>0</v>
      </c>
      <c r="L31" s="98">
        <f t="shared" si="13"/>
        <v>0</v>
      </c>
      <c r="M31" s="1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</row>
    <row r="32" ht="15.75" customHeight="1">
      <c r="A32" s="97" t="s">
        <v>82</v>
      </c>
      <c r="B32" s="98">
        <f t="shared" ref="B32:K32" si="29">sum(B64,B96)</f>
        <v>0</v>
      </c>
      <c r="C32" s="98">
        <f t="shared" si="29"/>
        <v>0</v>
      </c>
      <c r="D32" s="98">
        <f t="shared" si="29"/>
        <v>0</v>
      </c>
      <c r="E32" s="98">
        <f t="shared" si="29"/>
        <v>0</v>
      </c>
      <c r="F32" s="98">
        <f t="shared" si="29"/>
        <v>0</v>
      </c>
      <c r="G32" s="98">
        <f t="shared" si="29"/>
        <v>0</v>
      </c>
      <c r="H32" s="98">
        <f t="shared" si="29"/>
        <v>0</v>
      </c>
      <c r="I32" s="98">
        <f t="shared" si="29"/>
        <v>0</v>
      </c>
      <c r="J32" s="98">
        <f t="shared" si="29"/>
        <v>0</v>
      </c>
      <c r="K32" s="98">
        <f t="shared" si="29"/>
        <v>0</v>
      </c>
      <c r="L32" s="98">
        <f t="shared" si="13"/>
        <v>0</v>
      </c>
      <c r="M32" s="1"/>
      <c r="N32" s="83"/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</row>
    <row r="33" ht="15.75" customHeight="1">
      <c r="A33" s="97"/>
      <c r="B33" s="98">
        <f t="shared" ref="B33:K33" si="30">sum(B65,B97)</f>
        <v>0</v>
      </c>
      <c r="C33" s="98">
        <f t="shared" si="30"/>
        <v>0</v>
      </c>
      <c r="D33" s="98">
        <f t="shared" si="30"/>
        <v>0</v>
      </c>
      <c r="E33" s="98">
        <f t="shared" si="30"/>
        <v>0</v>
      </c>
      <c r="F33" s="98">
        <f t="shared" si="30"/>
        <v>0</v>
      </c>
      <c r="G33" s="98">
        <f t="shared" si="30"/>
        <v>0</v>
      </c>
      <c r="H33" s="98">
        <f t="shared" si="30"/>
        <v>0</v>
      </c>
      <c r="I33" s="98">
        <f t="shared" si="30"/>
        <v>0</v>
      </c>
      <c r="J33" s="98">
        <f t="shared" si="30"/>
        <v>0</v>
      </c>
      <c r="K33" s="98">
        <f t="shared" si="30"/>
        <v>0</v>
      </c>
      <c r="L33" s="98">
        <f t="shared" si="13"/>
        <v>0</v>
      </c>
      <c r="M33" s="1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</row>
    <row r="34" ht="15.75" customHeight="1">
      <c r="A34" s="90" t="s">
        <v>84</v>
      </c>
      <c r="B34" s="55">
        <f t="shared" ref="B34:H34" si="31">SUM(B6, B22, B26, B30)</f>
        <v>0</v>
      </c>
      <c r="C34" s="55">
        <f t="shared" si="31"/>
        <v>0</v>
      </c>
      <c r="D34" s="55">
        <f t="shared" si="31"/>
        <v>0</v>
      </c>
      <c r="E34" s="55">
        <f t="shared" si="31"/>
        <v>0</v>
      </c>
      <c r="F34" s="55">
        <f t="shared" si="31"/>
        <v>0</v>
      </c>
      <c r="G34" s="55">
        <f t="shared" si="31"/>
        <v>0</v>
      </c>
      <c r="H34" s="55">
        <f t="shared" si="31"/>
        <v>0</v>
      </c>
      <c r="I34" s="55">
        <f>(SUM(I6, I22, I26, I30))</f>
        <v>0</v>
      </c>
      <c r="J34" s="55">
        <f t="shared" ref="J34:K34" si="32">SUM(J6, J22, J26, J30)</f>
        <v>0</v>
      </c>
      <c r="K34" s="55">
        <f t="shared" si="32"/>
        <v>0</v>
      </c>
      <c r="L34" s="55">
        <f t="shared" si="13"/>
        <v>0</v>
      </c>
      <c r="M34" s="28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</row>
    <row r="35" ht="15.75" customHeight="1">
      <c r="A35" s="99"/>
      <c r="B35" s="1"/>
      <c r="C35" s="1"/>
      <c r="D35" s="1"/>
      <c r="E35" s="1"/>
      <c r="F35" s="1"/>
      <c r="G35" s="1"/>
      <c r="H35" s="1"/>
      <c r="I35" s="1"/>
      <c r="J35" s="1"/>
      <c r="K35" s="1"/>
      <c r="L35" s="81"/>
      <c r="M35" s="1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</row>
    <row r="36" ht="15.75" customHeight="1">
      <c r="A36" s="99"/>
      <c r="B36" s="1"/>
      <c r="C36" s="1"/>
      <c r="D36" s="1"/>
      <c r="E36" s="1"/>
      <c r="F36" s="1"/>
      <c r="G36" s="1"/>
      <c r="H36" s="1"/>
      <c r="I36" s="1"/>
      <c r="J36" s="1"/>
      <c r="K36" s="1"/>
      <c r="L36" s="81"/>
      <c r="M36" s="1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</row>
    <row r="37" ht="15.75" customHeight="1">
      <c r="A37" s="100" t="s">
        <v>85</v>
      </c>
      <c r="B37" s="101">
        <f t="shared" ref="B37:L37" si="33">B66</f>
        <v>0</v>
      </c>
      <c r="C37" s="101">
        <f t="shared" si="33"/>
        <v>0</v>
      </c>
      <c r="D37" s="101">
        <f t="shared" si="33"/>
        <v>0</v>
      </c>
      <c r="E37" s="101">
        <f t="shared" si="33"/>
        <v>0</v>
      </c>
      <c r="F37" s="101">
        <f t="shared" si="33"/>
        <v>0</v>
      </c>
      <c r="G37" s="101">
        <f t="shared" si="33"/>
        <v>0</v>
      </c>
      <c r="H37" s="101">
        <f t="shared" si="33"/>
        <v>0</v>
      </c>
      <c r="I37" s="101">
        <f t="shared" si="33"/>
        <v>0</v>
      </c>
      <c r="J37" s="101">
        <f t="shared" si="33"/>
        <v>0</v>
      </c>
      <c r="K37" s="101">
        <f t="shared" si="33"/>
        <v>0</v>
      </c>
      <c r="L37" s="101">
        <f t="shared" si="33"/>
        <v>0</v>
      </c>
      <c r="M37" s="1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</row>
    <row r="38" ht="15.75" customHeight="1">
      <c r="A38" s="102" t="s">
        <v>59</v>
      </c>
      <c r="B38" s="55">
        <f t="shared" ref="B38:K38" si="34">sum(B40,B43,B47,B50)</f>
        <v>0</v>
      </c>
      <c r="C38" s="55">
        <f t="shared" si="34"/>
        <v>0</v>
      </c>
      <c r="D38" s="55">
        <f t="shared" si="34"/>
        <v>0</v>
      </c>
      <c r="E38" s="55">
        <f t="shared" si="34"/>
        <v>0</v>
      </c>
      <c r="F38" s="55">
        <f t="shared" si="34"/>
        <v>0</v>
      </c>
      <c r="G38" s="55">
        <f t="shared" si="34"/>
        <v>0</v>
      </c>
      <c r="H38" s="55">
        <f t="shared" si="34"/>
        <v>0</v>
      </c>
      <c r="I38" s="55">
        <f t="shared" si="34"/>
        <v>0</v>
      </c>
      <c r="J38" s="55">
        <f t="shared" si="34"/>
        <v>0</v>
      </c>
      <c r="K38" s="55">
        <f t="shared" si="34"/>
        <v>0</v>
      </c>
      <c r="L38" s="55">
        <f>SUM(B38:K38)</f>
        <v>0</v>
      </c>
      <c r="M38" s="1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</row>
    <row r="39" ht="15.75" customHeight="1">
      <c r="A39" s="68" t="s">
        <v>60</v>
      </c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70"/>
      <c r="M39" s="1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</row>
    <row r="40" ht="15.75" customHeight="1">
      <c r="A40" s="103" t="s">
        <v>61</v>
      </c>
      <c r="B40" s="101">
        <f t="shared" ref="B40:K40" si="35">sum(B41:B42)</f>
        <v>0</v>
      </c>
      <c r="C40" s="101">
        <f t="shared" si="35"/>
        <v>0</v>
      </c>
      <c r="D40" s="101">
        <f t="shared" si="35"/>
        <v>0</v>
      </c>
      <c r="E40" s="101">
        <f t="shared" si="35"/>
        <v>0</v>
      </c>
      <c r="F40" s="101">
        <f t="shared" si="35"/>
        <v>0</v>
      </c>
      <c r="G40" s="101">
        <f t="shared" si="35"/>
        <v>0</v>
      </c>
      <c r="H40" s="101">
        <f t="shared" si="35"/>
        <v>0</v>
      </c>
      <c r="I40" s="101">
        <f t="shared" si="35"/>
        <v>0</v>
      </c>
      <c r="J40" s="101">
        <f t="shared" si="35"/>
        <v>0</v>
      </c>
      <c r="K40" s="101">
        <f t="shared" si="35"/>
        <v>0</v>
      </c>
      <c r="L40" s="101">
        <f t="shared" ref="L40:L45" si="36">SUM(B40:K40)</f>
        <v>0</v>
      </c>
      <c r="M40" s="1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</row>
    <row r="41" ht="15.75" customHeight="1">
      <c r="A41" s="77" t="s">
        <v>62</v>
      </c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101">
        <f t="shared" si="36"/>
        <v>0</v>
      </c>
      <c r="M41" s="1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</row>
    <row r="42" ht="15.75" customHeight="1">
      <c r="A42" s="77" t="s">
        <v>63</v>
      </c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101">
        <f t="shared" si="36"/>
        <v>0</v>
      </c>
      <c r="M42" s="1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</row>
    <row r="43" ht="15.75" customHeight="1">
      <c r="A43" s="103" t="s">
        <v>64</v>
      </c>
      <c r="B43" s="101">
        <f t="shared" ref="B43:K43" si="37">sum(B44:B45)</f>
        <v>0</v>
      </c>
      <c r="C43" s="101">
        <f t="shared" si="37"/>
        <v>0</v>
      </c>
      <c r="D43" s="101">
        <f t="shared" si="37"/>
        <v>0</v>
      </c>
      <c r="E43" s="101">
        <f t="shared" si="37"/>
        <v>0</v>
      </c>
      <c r="F43" s="101">
        <f t="shared" si="37"/>
        <v>0</v>
      </c>
      <c r="G43" s="101">
        <f t="shared" si="37"/>
        <v>0</v>
      </c>
      <c r="H43" s="101">
        <f t="shared" si="37"/>
        <v>0</v>
      </c>
      <c r="I43" s="101">
        <f t="shared" si="37"/>
        <v>0</v>
      </c>
      <c r="J43" s="101">
        <f t="shared" si="37"/>
        <v>0</v>
      </c>
      <c r="K43" s="101">
        <f t="shared" si="37"/>
        <v>0</v>
      </c>
      <c r="L43" s="101">
        <f t="shared" si="36"/>
        <v>0</v>
      </c>
      <c r="M43" s="1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</row>
    <row r="44" ht="15.75" customHeight="1">
      <c r="A44" s="77" t="s">
        <v>65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101">
        <f t="shared" si="36"/>
        <v>0</v>
      </c>
      <c r="M44" s="1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</row>
    <row r="45" ht="15.75" customHeight="1">
      <c r="A45" s="77" t="s">
        <v>66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101">
        <f t="shared" si="36"/>
        <v>0</v>
      </c>
      <c r="M45" s="1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</row>
    <row r="46" ht="15.75" customHeight="1">
      <c r="A46" s="68" t="s">
        <v>67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70"/>
      <c r="M46" s="1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</row>
    <row r="47" ht="15.75" customHeight="1">
      <c r="A47" s="103" t="s">
        <v>68</v>
      </c>
      <c r="B47" s="101">
        <f t="shared" ref="B47:K47" si="38">sum(B48:B49)</f>
        <v>0</v>
      </c>
      <c r="C47" s="101">
        <f t="shared" si="38"/>
        <v>0</v>
      </c>
      <c r="D47" s="101">
        <f t="shared" si="38"/>
        <v>0</v>
      </c>
      <c r="E47" s="101">
        <f t="shared" si="38"/>
        <v>0</v>
      </c>
      <c r="F47" s="101">
        <f t="shared" si="38"/>
        <v>0</v>
      </c>
      <c r="G47" s="101">
        <f t="shared" si="38"/>
        <v>0</v>
      </c>
      <c r="H47" s="101">
        <f t="shared" si="38"/>
        <v>0</v>
      </c>
      <c r="I47" s="101">
        <f t="shared" si="38"/>
        <v>0</v>
      </c>
      <c r="J47" s="101">
        <f t="shared" si="38"/>
        <v>0</v>
      </c>
      <c r="K47" s="101">
        <f t="shared" si="38"/>
        <v>0</v>
      </c>
      <c r="L47" s="101">
        <f t="shared" ref="L47:L52" si="39">SUM(B47:K47)</f>
        <v>0</v>
      </c>
      <c r="M47" s="1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</row>
    <row r="48" ht="15.75" customHeight="1">
      <c r="A48" s="77" t="s">
        <v>69</v>
      </c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101">
        <f t="shared" si="39"/>
        <v>0</v>
      </c>
      <c r="M48" s="1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</row>
    <row r="49" ht="15.75" customHeight="1">
      <c r="A49" s="77" t="s">
        <v>70</v>
      </c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101">
        <f t="shared" si="39"/>
        <v>0</v>
      </c>
      <c r="M49" s="1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</row>
    <row r="50" ht="15.75" customHeight="1">
      <c r="A50" s="103" t="s">
        <v>71</v>
      </c>
      <c r="B50" s="101">
        <f t="shared" ref="B50:K50" si="40">sum(B51:B53)</f>
        <v>0</v>
      </c>
      <c r="C50" s="101">
        <f t="shared" si="40"/>
        <v>0</v>
      </c>
      <c r="D50" s="101">
        <f t="shared" si="40"/>
        <v>0</v>
      </c>
      <c r="E50" s="101">
        <f t="shared" si="40"/>
        <v>0</v>
      </c>
      <c r="F50" s="101">
        <f t="shared" si="40"/>
        <v>0</v>
      </c>
      <c r="G50" s="101">
        <f t="shared" si="40"/>
        <v>0</v>
      </c>
      <c r="H50" s="101">
        <f t="shared" si="40"/>
        <v>0</v>
      </c>
      <c r="I50" s="101">
        <f t="shared" si="40"/>
        <v>0</v>
      </c>
      <c r="J50" s="101">
        <f t="shared" si="40"/>
        <v>0</v>
      </c>
      <c r="K50" s="101">
        <f t="shared" si="40"/>
        <v>0</v>
      </c>
      <c r="L50" s="101">
        <f t="shared" si="39"/>
        <v>0</v>
      </c>
      <c r="M50" s="1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</row>
    <row r="51" ht="15.75" customHeight="1">
      <c r="A51" s="77" t="s">
        <v>72</v>
      </c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101">
        <f t="shared" si="39"/>
        <v>0</v>
      </c>
      <c r="M51" s="1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</row>
    <row r="52" ht="15.75" customHeight="1">
      <c r="A52" s="77" t="s">
        <v>73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101">
        <f t="shared" si="39"/>
        <v>0</v>
      </c>
      <c r="M52" s="1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</row>
    <row r="53" ht="15.75" customHeight="1">
      <c r="A53" s="77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1"/>
      <c r="M53" s="1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</row>
    <row r="54" ht="15.75" customHeight="1">
      <c r="A54" s="78" t="s">
        <v>74</v>
      </c>
      <c r="B54" s="101">
        <f t="shared" ref="B54:K54" si="41">sum(B55:B57)</f>
        <v>0</v>
      </c>
      <c r="C54" s="101">
        <f t="shared" si="41"/>
        <v>0</v>
      </c>
      <c r="D54" s="101">
        <f t="shared" si="41"/>
        <v>0</v>
      </c>
      <c r="E54" s="101">
        <f t="shared" si="41"/>
        <v>0</v>
      </c>
      <c r="F54" s="101">
        <f t="shared" si="41"/>
        <v>0</v>
      </c>
      <c r="G54" s="101">
        <f t="shared" si="41"/>
        <v>0</v>
      </c>
      <c r="H54" s="101">
        <f t="shared" si="41"/>
        <v>0</v>
      </c>
      <c r="I54" s="101">
        <f t="shared" si="41"/>
        <v>0</v>
      </c>
      <c r="J54" s="101">
        <f t="shared" si="41"/>
        <v>0</v>
      </c>
      <c r="K54" s="101">
        <f t="shared" si="41"/>
        <v>0</v>
      </c>
      <c r="L54" s="55">
        <f t="shared" ref="L54:L56" si="42">SUM(B54:K54)</f>
        <v>0</v>
      </c>
      <c r="M54" s="1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</row>
    <row r="55" ht="15.75" customHeight="1">
      <c r="A55" s="77" t="s">
        <v>75</v>
      </c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55">
        <f t="shared" si="42"/>
        <v>0</v>
      </c>
      <c r="M55" s="1"/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</row>
    <row r="56" ht="15.75" customHeight="1">
      <c r="A56" s="77" t="s">
        <v>76</v>
      </c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55">
        <f t="shared" si="42"/>
        <v>0</v>
      </c>
      <c r="M56" s="1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</row>
    <row r="57" ht="15.75" customHeight="1">
      <c r="A57" s="77"/>
      <c r="B57" s="104"/>
      <c r="C57" s="104"/>
      <c r="D57" s="104"/>
      <c r="E57" s="104"/>
      <c r="F57" s="104"/>
      <c r="G57" s="104"/>
      <c r="H57" s="104"/>
      <c r="I57" s="104"/>
      <c r="J57" s="104"/>
      <c r="K57" s="104"/>
      <c r="L57" s="55"/>
      <c r="M57" s="1"/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</row>
    <row r="58" ht="15.75" customHeight="1">
      <c r="A58" s="78" t="s">
        <v>77</v>
      </c>
      <c r="B58" s="101">
        <f t="shared" ref="B58:K58" si="43">sum(B59:B61)</f>
        <v>0</v>
      </c>
      <c r="C58" s="101">
        <f t="shared" si="43"/>
        <v>0</v>
      </c>
      <c r="D58" s="101">
        <f t="shared" si="43"/>
        <v>0</v>
      </c>
      <c r="E58" s="101">
        <f t="shared" si="43"/>
        <v>0</v>
      </c>
      <c r="F58" s="101">
        <f t="shared" si="43"/>
        <v>0</v>
      </c>
      <c r="G58" s="101">
        <f t="shared" si="43"/>
        <v>0</v>
      </c>
      <c r="H58" s="101">
        <f t="shared" si="43"/>
        <v>0</v>
      </c>
      <c r="I58" s="101">
        <f t="shared" si="43"/>
        <v>0</v>
      </c>
      <c r="J58" s="101">
        <f t="shared" si="43"/>
        <v>0</v>
      </c>
      <c r="K58" s="101">
        <f t="shared" si="43"/>
        <v>0</v>
      </c>
      <c r="L58" s="55">
        <f t="shared" ref="L58:L60" si="44">SUM(B58:K58)</f>
        <v>0</v>
      </c>
      <c r="M58" s="1"/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</row>
    <row r="59" ht="15.75" customHeight="1">
      <c r="A59" s="77" t="s">
        <v>78</v>
      </c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55">
        <f t="shared" si="44"/>
        <v>0</v>
      </c>
      <c r="M59" s="1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</row>
    <row r="60" ht="15.75" customHeight="1">
      <c r="A60" s="77" t="s">
        <v>79</v>
      </c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55">
        <f t="shared" si="44"/>
        <v>0</v>
      </c>
      <c r="M60" s="1"/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</row>
    <row r="61" ht="15.75" customHeight="1">
      <c r="A61" s="77"/>
      <c r="B61" s="104"/>
      <c r="C61" s="104"/>
      <c r="D61" s="104"/>
      <c r="E61" s="104"/>
      <c r="F61" s="104"/>
      <c r="G61" s="104"/>
      <c r="H61" s="104"/>
      <c r="I61" s="104"/>
      <c r="J61" s="104"/>
      <c r="K61" s="104"/>
      <c r="L61" s="55"/>
      <c r="M61" s="1"/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</row>
    <row r="62" ht="15.75" customHeight="1">
      <c r="A62" s="78" t="s">
        <v>80</v>
      </c>
      <c r="B62" s="101">
        <f t="shared" ref="B62:K62" si="45">sum(B63:B65)</f>
        <v>0</v>
      </c>
      <c r="C62" s="101">
        <f t="shared" si="45"/>
        <v>0</v>
      </c>
      <c r="D62" s="101">
        <f t="shared" si="45"/>
        <v>0</v>
      </c>
      <c r="E62" s="101">
        <f t="shared" si="45"/>
        <v>0</v>
      </c>
      <c r="F62" s="101">
        <f t="shared" si="45"/>
        <v>0</v>
      </c>
      <c r="G62" s="101">
        <f t="shared" si="45"/>
        <v>0</v>
      </c>
      <c r="H62" s="101">
        <f t="shared" si="45"/>
        <v>0</v>
      </c>
      <c r="I62" s="101">
        <f t="shared" si="45"/>
        <v>0</v>
      </c>
      <c r="J62" s="101">
        <f t="shared" si="45"/>
        <v>0</v>
      </c>
      <c r="K62" s="101">
        <f t="shared" si="45"/>
        <v>0</v>
      </c>
      <c r="L62" s="55">
        <f t="shared" ref="L62:L64" si="46">SUM(B62:K62)</f>
        <v>0</v>
      </c>
      <c r="M62" s="1"/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</row>
    <row r="63" ht="15.75" customHeight="1">
      <c r="A63" s="77" t="s">
        <v>81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55">
        <f t="shared" si="46"/>
        <v>0</v>
      </c>
      <c r="M63" s="1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</row>
    <row r="64" ht="15.75" customHeight="1">
      <c r="A64" s="77" t="s">
        <v>82</v>
      </c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55">
        <f t="shared" si="46"/>
        <v>0</v>
      </c>
      <c r="M64" s="1"/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</row>
    <row r="65" ht="15.75" customHeight="1">
      <c r="A65" s="77"/>
      <c r="B65" s="104"/>
      <c r="C65" s="104"/>
      <c r="D65" s="104"/>
      <c r="E65" s="104"/>
      <c r="F65" s="104"/>
      <c r="G65" s="104"/>
      <c r="H65" s="104"/>
      <c r="I65" s="104"/>
      <c r="J65" s="104"/>
      <c r="K65" s="104"/>
      <c r="L65" s="55"/>
      <c r="M65" s="1"/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</row>
    <row r="66" ht="15.75" customHeight="1">
      <c r="A66" s="100" t="s">
        <v>85</v>
      </c>
      <c r="B66" s="55">
        <f t="shared" ref="B66:K66" si="47">SUM(B38, B54, B58, B62)</f>
        <v>0</v>
      </c>
      <c r="C66" s="55">
        <f t="shared" si="47"/>
        <v>0</v>
      </c>
      <c r="D66" s="55">
        <f t="shared" si="47"/>
        <v>0</v>
      </c>
      <c r="E66" s="55">
        <f t="shared" si="47"/>
        <v>0</v>
      </c>
      <c r="F66" s="55">
        <f t="shared" si="47"/>
        <v>0</v>
      </c>
      <c r="G66" s="55">
        <f t="shared" si="47"/>
        <v>0</v>
      </c>
      <c r="H66" s="55">
        <f t="shared" si="47"/>
        <v>0</v>
      </c>
      <c r="I66" s="55">
        <f t="shared" si="47"/>
        <v>0</v>
      </c>
      <c r="J66" s="55">
        <f t="shared" si="47"/>
        <v>0</v>
      </c>
      <c r="K66" s="55">
        <f t="shared" si="47"/>
        <v>0</v>
      </c>
      <c r="L66" s="55">
        <f>SUM(B66:K66)</f>
        <v>0</v>
      </c>
      <c r="M66" s="1"/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</row>
    <row r="67" ht="15.75" customHeight="1">
      <c r="A67" s="99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</row>
    <row r="68" ht="15.75" customHeight="1">
      <c r="A68" s="99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</row>
    <row r="69" ht="15.75" customHeight="1">
      <c r="A69" s="105" t="s">
        <v>86</v>
      </c>
      <c r="B69" s="101">
        <f t="shared" ref="B69:L69" si="48">B98</f>
        <v>0</v>
      </c>
      <c r="C69" s="101">
        <f t="shared" si="48"/>
        <v>0</v>
      </c>
      <c r="D69" s="101">
        <f t="shared" si="48"/>
        <v>0</v>
      </c>
      <c r="E69" s="101">
        <f t="shared" si="48"/>
        <v>0</v>
      </c>
      <c r="F69" s="101">
        <f t="shared" si="48"/>
        <v>0</v>
      </c>
      <c r="G69" s="101">
        <f t="shared" si="48"/>
        <v>0</v>
      </c>
      <c r="H69" s="101">
        <f t="shared" si="48"/>
        <v>0</v>
      </c>
      <c r="I69" s="101">
        <f t="shared" si="48"/>
        <v>0</v>
      </c>
      <c r="J69" s="101">
        <f t="shared" si="48"/>
        <v>0</v>
      </c>
      <c r="K69" s="101">
        <f t="shared" si="48"/>
        <v>0</v>
      </c>
      <c r="L69" s="101">
        <f t="shared" si="48"/>
        <v>0</v>
      </c>
      <c r="M69" s="1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</row>
    <row r="70" ht="15.75" customHeight="1">
      <c r="A70" s="106" t="s">
        <v>59</v>
      </c>
      <c r="B70" s="55">
        <f t="shared" ref="B70:K70" si="49">sum(B72,B75,B79,B82)</f>
        <v>0</v>
      </c>
      <c r="C70" s="55">
        <f t="shared" si="49"/>
        <v>0</v>
      </c>
      <c r="D70" s="55">
        <f t="shared" si="49"/>
        <v>0</v>
      </c>
      <c r="E70" s="55">
        <f t="shared" si="49"/>
        <v>0</v>
      </c>
      <c r="F70" s="55">
        <f t="shared" si="49"/>
        <v>0</v>
      </c>
      <c r="G70" s="55">
        <f t="shared" si="49"/>
        <v>0</v>
      </c>
      <c r="H70" s="55">
        <f t="shared" si="49"/>
        <v>0</v>
      </c>
      <c r="I70" s="55">
        <f t="shared" si="49"/>
        <v>0</v>
      </c>
      <c r="J70" s="55">
        <f t="shared" si="49"/>
        <v>0</v>
      </c>
      <c r="K70" s="55">
        <f t="shared" si="49"/>
        <v>0</v>
      </c>
      <c r="L70" s="55">
        <f>SUM(B70:K70)</f>
        <v>0</v>
      </c>
      <c r="M70" s="1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</row>
    <row r="71" ht="15.75" customHeight="1">
      <c r="A71" s="68" t="s">
        <v>60</v>
      </c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70"/>
      <c r="M71" s="1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</row>
    <row r="72" ht="15.75" customHeight="1">
      <c r="A72" s="103" t="s">
        <v>61</v>
      </c>
      <c r="B72" s="101">
        <f t="shared" ref="B72:K72" si="50">sum(B73:B74)</f>
        <v>0</v>
      </c>
      <c r="C72" s="101">
        <f t="shared" si="50"/>
        <v>0</v>
      </c>
      <c r="D72" s="101">
        <f t="shared" si="50"/>
        <v>0</v>
      </c>
      <c r="E72" s="101">
        <f t="shared" si="50"/>
        <v>0</v>
      </c>
      <c r="F72" s="101">
        <f t="shared" si="50"/>
        <v>0</v>
      </c>
      <c r="G72" s="101">
        <f t="shared" si="50"/>
        <v>0</v>
      </c>
      <c r="H72" s="101">
        <f t="shared" si="50"/>
        <v>0</v>
      </c>
      <c r="I72" s="101">
        <f t="shared" si="50"/>
        <v>0</v>
      </c>
      <c r="J72" s="101">
        <f t="shared" si="50"/>
        <v>0</v>
      </c>
      <c r="K72" s="101">
        <f t="shared" si="50"/>
        <v>0</v>
      </c>
      <c r="L72" s="101">
        <f t="shared" ref="L72:L77" si="51">SUM(B72:K72)</f>
        <v>0</v>
      </c>
      <c r="M72" s="1"/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</row>
    <row r="73" ht="15.75" customHeight="1">
      <c r="A73" s="77" t="s">
        <v>62</v>
      </c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101">
        <f t="shared" si="51"/>
        <v>0</v>
      </c>
      <c r="M73" s="1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</row>
    <row r="74" ht="15.75" customHeight="1">
      <c r="A74" s="77" t="s">
        <v>63</v>
      </c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101">
        <f t="shared" si="51"/>
        <v>0</v>
      </c>
      <c r="M74" s="1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</row>
    <row r="75" ht="15.75" customHeight="1">
      <c r="A75" s="103" t="s">
        <v>64</v>
      </c>
      <c r="B75" s="101">
        <f t="shared" ref="B75:K75" si="52">sum(B76:B77)</f>
        <v>0</v>
      </c>
      <c r="C75" s="101">
        <f t="shared" si="52"/>
        <v>0</v>
      </c>
      <c r="D75" s="101">
        <f t="shared" si="52"/>
        <v>0</v>
      </c>
      <c r="E75" s="101">
        <f t="shared" si="52"/>
        <v>0</v>
      </c>
      <c r="F75" s="101">
        <f t="shared" si="52"/>
        <v>0</v>
      </c>
      <c r="G75" s="101">
        <f t="shared" si="52"/>
        <v>0</v>
      </c>
      <c r="H75" s="101">
        <f t="shared" si="52"/>
        <v>0</v>
      </c>
      <c r="I75" s="101">
        <f t="shared" si="52"/>
        <v>0</v>
      </c>
      <c r="J75" s="101">
        <f t="shared" si="52"/>
        <v>0</v>
      </c>
      <c r="K75" s="101">
        <f t="shared" si="52"/>
        <v>0</v>
      </c>
      <c r="L75" s="101">
        <f t="shared" si="51"/>
        <v>0</v>
      </c>
      <c r="M75" s="1"/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</row>
    <row r="76" ht="15.75" customHeight="1">
      <c r="A76" s="77" t="s">
        <v>65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101">
        <f t="shared" si="51"/>
        <v>0</v>
      </c>
      <c r="M76" s="1"/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</row>
    <row r="77" ht="15.75" customHeight="1">
      <c r="A77" s="77" t="s">
        <v>66</v>
      </c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101">
        <f t="shared" si="51"/>
        <v>0</v>
      </c>
      <c r="M77" s="1"/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</row>
    <row r="78" ht="15.75" customHeight="1">
      <c r="A78" s="68" t="s">
        <v>67</v>
      </c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70"/>
      <c r="M78" s="1"/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</row>
    <row r="79" ht="15.75" customHeight="1">
      <c r="A79" s="103" t="s">
        <v>87</v>
      </c>
      <c r="B79" s="101">
        <f t="shared" ref="B79:K79" si="53">sum(B80:B81)</f>
        <v>0</v>
      </c>
      <c r="C79" s="101">
        <f t="shared" si="53"/>
        <v>0</v>
      </c>
      <c r="D79" s="101">
        <f t="shared" si="53"/>
        <v>0</v>
      </c>
      <c r="E79" s="101">
        <f t="shared" si="53"/>
        <v>0</v>
      </c>
      <c r="F79" s="101">
        <f t="shared" si="53"/>
        <v>0</v>
      </c>
      <c r="G79" s="101">
        <f t="shared" si="53"/>
        <v>0</v>
      </c>
      <c r="H79" s="101">
        <f t="shared" si="53"/>
        <v>0</v>
      </c>
      <c r="I79" s="101">
        <f t="shared" si="53"/>
        <v>0</v>
      </c>
      <c r="J79" s="101">
        <f t="shared" si="53"/>
        <v>0</v>
      </c>
      <c r="K79" s="101">
        <f t="shared" si="53"/>
        <v>0</v>
      </c>
      <c r="L79" s="101">
        <f t="shared" ref="L79:L84" si="54">SUM(B79:K79)</f>
        <v>0</v>
      </c>
      <c r="M79" s="1"/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</row>
    <row r="80" ht="15.75" customHeight="1">
      <c r="A80" s="77" t="s">
        <v>69</v>
      </c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101">
        <f t="shared" si="54"/>
        <v>0</v>
      </c>
      <c r="M80" s="1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</row>
    <row r="81" ht="15.75" customHeight="1">
      <c r="A81" s="77" t="s">
        <v>70</v>
      </c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101">
        <f t="shared" si="54"/>
        <v>0</v>
      </c>
      <c r="M81" s="1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</row>
    <row r="82" ht="15.75" customHeight="1">
      <c r="A82" s="103" t="s">
        <v>88</v>
      </c>
      <c r="B82" s="101">
        <f t="shared" ref="B82:K82" si="55">sum(B83:B85)</f>
        <v>0</v>
      </c>
      <c r="C82" s="101">
        <f t="shared" si="55"/>
        <v>0</v>
      </c>
      <c r="D82" s="101">
        <f t="shared" si="55"/>
        <v>0</v>
      </c>
      <c r="E82" s="101">
        <f t="shared" si="55"/>
        <v>0</v>
      </c>
      <c r="F82" s="101">
        <f t="shared" si="55"/>
        <v>0</v>
      </c>
      <c r="G82" s="101">
        <f t="shared" si="55"/>
        <v>0</v>
      </c>
      <c r="H82" s="101">
        <f t="shared" si="55"/>
        <v>0</v>
      </c>
      <c r="I82" s="101">
        <f t="shared" si="55"/>
        <v>0</v>
      </c>
      <c r="J82" s="101">
        <f t="shared" si="55"/>
        <v>0</v>
      </c>
      <c r="K82" s="101">
        <f t="shared" si="55"/>
        <v>0</v>
      </c>
      <c r="L82" s="101">
        <f t="shared" si="54"/>
        <v>0</v>
      </c>
      <c r="M82" s="1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</row>
    <row r="83" ht="15.75" customHeight="1">
      <c r="A83" s="77" t="s">
        <v>72</v>
      </c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101">
        <f t="shared" si="54"/>
        <v>0</v>
      </c>
      <c r="M83" s="1"/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</row>
    <row r="84" ht="15.75" customHeight="1">
      <c r="A84" s="77" t="s">
        <v>73</v>
      </c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101">
        <f t="shared" si="54"/>
        <v>0</v>
      </c>
      <c r="M84" s="1"/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</row>
    <row r="85" ht="15.75" customHeight="1">
      <c r="A85" s="77"/>
      <c r="B85" s="104"/>
      <c r="C85" s="104"/>
      <c r="D85" s="104"/>
      <c r="E85" s="104"/>
      <c r="F85" s="104"/>
      <c r="G85" s="104"/>
      <c r="H85" s="104"/>
      <c r="I85" s="104"/>
      <c r="J85" s="104"/>
      <c r="K85" s="104"/>
      <c r="L85" s="101"/>
      <c r="M85" s="1"/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</row>
    <row r="86" ht="15.75" customHeight="1">
      <c r="A86" s="107" t="s">
        <v>74</v>
      </c>
      <c r="B86" s="101">
        <f t="shared" ref="B86:K86" si="56">sum(B87:B89)</f>
        <v>0</v>
      </c>
      <c r="C86" s="101">
        <f t="shared" si="56"/>
        <v>0</v>
      </c>
      <c r="D86" s="101">
        <f t="shared" si="56"/>
        <v>0</v>
      </c>
      <c r="E86" s="101">
        <f t="shared" si="56"/>
        <v>0</v>
      </c>
      <c r="F86" s="101">
        <f t="shared" si="56"/>
        <v>0</v>
      </c>
      <c r="G86" s="101">
        <f t="shared" si="56"/>
        <v>0</v>
      </c>
      <c r="H86" s="101">
        <f t="shared" si="56"/>
        <v>0</v>
      </c>
      <c r="I86" s="101">
        <f t="shared" si="56"/>
        <v>0</v>
      </c>
      <c r="J86" s="101">
        <f t="shared" si="56"/>
        <v>0</v>
      </c>
      <c r="K86" s="101">
        <f t="shared" si="56"/>
        <v>0</v>
      </c>
      <c r="L86" s="55">
        <f t="shared" ref="L86:L88" si="57">SUM(B86:K86)</f>
        <v>0</v>
      </c>
      <c r="M86" s="1"/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</row>
    <row r="87" ht="15.75" customHeight="1">
      <c r="A87" s="77" t="s">
        <v>75</v>
      </c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55">
        <f t="shared" si="57"/>
        <v>0</v>
      </c>
      <c r="M87" s="1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</row>
    <row r="88" ht="15.75" customHeight="1">
      <c r="A88" s="77" t="s">
        <v>76</v>
      </c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55">
        <f t="shared" si="57"/>
        <v>0</v>
      </c>
      <c r="M88" s="1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</row>
    <row r="89" ht="15.75" customHeight="1">
      <c r="A89" s="108"/>
      <c r="B89" s="104"/>
      <c r="C89" s="104"/>
      <c r="D89" s="104"/>
      <c r="E89" s="104"/>
      <c r="F89" s="104"/>
      <c r="G89" s="104"/>
      <c r="H89" s="104"/>
      <c r="I89" s="104"/>
      <c r="J89" s="104"/>
      <c r="K89" s="104"/>
      <c r="L89" s="55"/>
      <c r="M89" s="1"/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</row>
    <row r="90" ht="15.75" customHeight="1">
      <c r="A90" s="107" t="s">
        <v>77</v>
      </c>
      <c r="B90" s="101">
        <f t="shared" ref="B90:K90" si="58">sum(B91:B93)</f>
        <v>0</v>
      </c>
      <c r="C90" s="101">
        <f t="shared" si="58"/>
        <v>0</v>
      </c>
      <c r="D90" s="101">
        <f t="shared" si="58"/>
        <v>0</v>
      </c>
      <c r="E90" s="101">
        <f t="shared" si="58"/>
        <v>0</v>
      </c>
      <c r="F90" s="101">
        <f t="shared" si="58"/>
        <v>0</v>
      </c>
      <c r="G90" s="101">
        <f t="shared" si="58"/>
        <v>0</v>
      </c>
      <c r="H90" s="101">
        <f t="shared" si="58"/>
        <v>0</v>
      </c>
      <c r="I90" s="101">
        <f t="shared" si="58"/>
        <v>0</v>
      </c>
      <c r="J90" s="101">
        <f t="shared" si="58"/>
        <v>0</v>
      </c>
      <c r="K90" s="101">
        <f t="shared" si="58"/>
        <v>0</v>
      </c>
      <c r="L90" s="55">
        <f t="shared" ref="L90:L92" si="59">SUM(B90:K90)</f>
        <v>0</v>
      </c>
      <c r="M90" s="1"/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</row>
    <row r="91" ht="15.75" customHeight="1">
      <c r="A91" s="77" t="s">
        <v>78</v>
      </c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55">
        <f t="shared" si="59"/>
        <v>0</v>
      </c>
      <c r="M91" s="1"/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</row>
    <row r="92" ht="15.75" customHeight="1">
      <c r="A92" s="77" t="s">
        <v>79</v>
      </c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55">
        <f t="shared" si="59"/>
        <v>0</v>
      </c>
      <c r="M92" s="1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</row>
    <row r="93" ht="15.75" customHeight="1">
      <c r="A93" s="108"/>
      <c r="B93" s="104"/>
      <c r="C93" s="104"/>
      <c r="D93" s="104"/>
      <c r="E93" s="104"/>
      <c r="F93" s="104"/>
      <c r="G93" s="104"/>
      <c r="H93" s="104"/>
      <c r="I93" s="104"/>
      <c r="J93" s="104"/>
      <c r="K93" s="104"/>
      <c r="L93" s="55"/>
      <c r="M93" s="1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</row>
    <row r="94" ht="15.75" customHeight="1">
      <c r="A94" s="107" t="s">
        <v>80</v>
      </c>
      <c r="B94" s="101">
        <f t="shared" ref="B94:K94" si="60">sum(B95:B97)</f>
        <v>0</v>
      </c>
      <c r="C94" s="101">
        <f t="shared" si="60"/>
        <v>0</v>
      </c>
      <c r="D94" s="101">
        <f t="shared" si="60"/>
        <v>0</v>
      </c>
      <c r="E94" s="101">
        <f t="shared" si="60"/>
        <v>0</v>
      </c>
      <c r="F94" s="101">
        <f t="shared" si="60"/>
        <v>0</v>
      </c>
      <c r="G94" s="101">
        <f t="shared" si="60"/>
        <v>0</v>
      </c>
      <c r="H94" s="101">
        <f t="shared" si="60"/>
        <v>0</v>
      </c>
      <c r="I94" s="101">
        <f t="shared" si="60"/>
        <v>0</v>
      </c>
      <c r="J94" s="101">
        <f t="shared" si="60"/>
        <v>0</v>
      </c>
      <c r="K94" s="101">
        <f t="shared" si="60"/>
        <v>0</v>
      </c>
      <c r="L94" s="55">
        <f t="shared" ref="L94:L96" si="61">SUM(B94:K94)</f>
        <v>0</v>
      </c>
      <c r="M94" s="1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</row>
    <row r="95" ht="15.75" customHeight="1">
      <c r="A95" s="77" t="s">
        <v>81</v>
      </c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55">
        <f t="shared" si="61"/>
        <v>0</v>
      </c>
      <c r="M95" s="1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</row>
    <row r="96" ht="15.75" customHeight="1">
      <c r="A96" s="77" t="s">
        <v>82</v>
      </c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55">
        <f t="shared" si="61"/>
        <v>0</v>
      </c>
      <c r="M96" s="1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</row>
    <row r="97" ht="15.75" customHeight="1">
      <c r="A97" s="108"/>
      <c r="B97" s="104"/>
      <c r="C97" s="104"/>
      <c r="D97" s="104"/>
      <c r="E97" s="104"/>
      <c r="F97" s="104"/>
      <c r="G97" s="104"/>
      <c r="H97" s="104"/>
      <c r="I97" s="104"/>
      <c r="J97" s="104"/>
      <c r="K97" s="104"/>
      <c r="L97" s="55"/>
      <c r="M97" s="1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</row>
    <row r="98" ht="15.75" customHeight="1">
      <c r="A98" s="105" t="s">
        <v>86</v>
      </c>
      <c r="B98" s="55">
        <f t="shared" ref="B98:K98" si="62">SUM(B70, B86, B90, B94)</f>
        <v>0</v>
      </c>
      <c r="C98" s="55">
        <f t="shared" si="62"/>
        <v>0</v>
      </c>
      <c r="D98" s="55">
        <f t="shared" si="62"/>
        <v>0</v>
      </c>
      <c r="E98" s="55">
        <f t="shared" si="62"/>
        <v>0</v>
      </c>
      <c r="F98" s="55">
        <f t="shared" si="62"/>
        <v>0</v>
      </c>
      <c r="G98" s="55">
        <f t="shared" si="62"/>
        <v>0</v>
      </c>
      <c r="H98" s="55">
        <f t="shared" si="62"/>
        <v>0</v>
      </c>
      <c r="I98" s="55">
        <f t="shared" si="62"/>
        <v>0</v>
      </c>
      <c r="J98" s="55">
        <f t="shared" si="62"/>
        <v>0</v>
      </c>
      <c r="K98" s="55">
        <f t="shared" si="62"/>
        <v>0</v>
      </c>
      <c r="L98" s="55">
        <f>SUM(B98:K98)</f>
        <v>0</v>
      </c>
      <c r="M98" s="1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</row>
    <row r="99" ht="15.75" customHeight="1">
      <c r="A99" s="99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</row>
    <row r="100" ht="15.75" customHeight="1">
      <c r="A100" s="109"/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</row>
    <row r="101" ht="15.75" customHeight="1">
      <c r="A101" s="110"/>
      <c r="B101" s="83"/>
      <c r="C101" s="83"/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</row>
    <row r="102" ht="15.75" customHeight="1">
      <c r="A102" s="110"/>
      <c r="B102" s="83"/>
      <c r="C102" s="83"/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</row>
    <row r="103" ht="15.75" customHeight="1">
      <c r="A103" s="110"/>
      <c r="B103" s="83"/>
      <c r="C103" s="83"/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</row>
    <row r="104" ht="15.75" customHeight="1">
      <c r="A104" s="110"/>
      <c r="B104" s="83"/>
      <c r="C104" s="83"/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</row>
    <row r="105" ht="15.75" customHeight="1">
      <c r="A105" s="110"/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</row>
    <row r="106" ht="15.75" customHeight="1">
      <c r="A106" s="110"/>
      <c r="B106" s="83"/>
      <c r="C106" s="83"/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</row>
    <row r="107" ht="15.75" customHeight="1">
      <c r="A107" s="110"/>
      <c r="B107" s="83"/>
      <c r="C107" s="83"/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</row>
    <row r="108" ht="15.75" customHeight="1">
      <c r="A108" s="110"/>
      <c r="B108" s="83"/>
      <c r="C108" s="83"/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</row>
    <row r="109" ht="15.75" customHeight="1">
      <c r="A109" s="110"/>
      <c r="B109" s="83"/>
      <c r="C109" s="83"/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</row>
    <row r="110" ht="15.75" customHeight="1">
      <c r="A110" s="110"/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</row>
    <row r="111" ht="15.75" customHeight="1">
      <c r="A111" s="110"/>
      <c r="B111" s="83"/>
      <c r="C111" s="83"/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</row>
    <row r="112" ht="15.75" customHeight="1">
      <c r="A112" s="110"/>
      <c r="B112" s="83"/>
      <c r="C112" s="83"/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</row>
    <row r="113" ht="15.75" customHeight="1">
      <c r="A113" s="110"/>
      <c r="B113" s="83"/>
      <c r="C113" s="83"/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</row>
    <row r="114" ht="15.75" customHeight="1">
      <c r="A114" s="110"/>
      <c r="B114" s="83"/>
      <c r="C114" s="83"/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</row>
    <row r="115" ht="15.75" customHeight="1">
      <c r="A115" s="110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</row>
    <row r="116" ht="15.75" customHeight="1">
      <c r="A116" s="110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</row>
    <row r="117" ht="15.75" customHeight="1">
      <c r="A117" s="110"/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</row>
    <row r="118" ht="15.75" customHeight="1">
      <c r="A118" s="110"/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</row>
    <row r="119" ht="15.75" customHeight="1">
      <c r="A119" s="110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</row>
    <row r="120" ht="15.75" customHeight="1">
      <c r="A120" s="110"/>
      <c r="B120" s="83"/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</row>
    <row r="121" ht="15.75" customHeight="1">
      <c r="A121" s="110"/>
      <c r="B121" s="83"/>
      <c r="C121" s="83"/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</row>
    <row r="122" ht="15.75" customHeight="1">
      <c r="A122" s="110"/>
      <c r="B122" s="83"/>
      <c r="C122" s="83"/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</row>
    <row r="123" ht="15.75" customHeight="1">
      <c r="A123" s="110"/>
      <c r="B123" s="83"/>
      <c r="C123" s="83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</row>
    <row r="124" ht="15.75" customHeight="1">
      <c r="A124" s="110"/>
      <c r="B124" s="83"/>
      <c r="C124" s="83"/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</row>
    <row r="125" ht="15.75" customHeight="1">
      <c r="A125" s="110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</row>
    <row r="126" ht="15.75" customHeight="1">
      <c r="A126" s="110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</row>
    <row r="127" ht="15.75" customHeight="1">
      <c r="A127" s="110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</row>
    <row r="128" ht="15.75" customHeight="1">
      <c r="A128" s="110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</row>
    <row r="129" ht="15.75" customHeight="1">
      <c r="A129" s="110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</row>
    <row r="130" ht="15.75" customHeight="1">
      <c r="A130" s="110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</row>
    <row r="131" ht="15.75" customHeight="1">
      <c r="A131" s="110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</row>
    <row r="132" ht="15.75" customHeight="1">
      <c r="A132" s="110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</row>
    <row r="133" ht="15.75" customHeight="1">
      <c r="A133" s="110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</row>
    <row r="134" ht="15.75" customHeight="1">
      <c r="A134" s="110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</row>
    <row r="135" ht="15.75" customHeight="1">
      <c r="A135" s="110"/>
      <c r="B135" s="83"/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</row>
    <row r="136" ht="15.75" customHeight="1">
      <c r="A136" s="110"/>
      <c r="B136" s="83"/>
      <c r="C136" s="83"/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</row>
    <row r="137" ht="15.75" customHeight="1">
      <c r="A137" s="110"/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</row>
    <row r="138" ht="15.75" customHeight="1">
      <c r="A138" s="110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</row>
    <row r="139" ht="15.75" customHeight="1">
      <c r="A139" s="110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</row>
    <row r="140" ht="15.75" customHeight="1">
      <c r="A140" s="110"/>
      <c r="B140" s="83"/>
      <c r="C140" s="83"/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</row>
    <row r="141" ht="15.75" customHeight="1">
      <c r="A141" s="110"/>
      <c r="B141" s="83"/>
      <c r="C141" s="83"/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</row>
    <row r="142" ht="15.75" customHeight="1">
      <c r="A142" s="110"/>
      <c r="B142" s="83"/>
      <c r="C142" s="83"/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</row>
    <row r="143" ht="15.75" customHeight="1">
      <c r="A143" s="110"/>
      <c r="B143" s="83"/>
      <c r="C143" s="83"/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</row>
    <row r="144" ht="15.75" customHeight="1">
      <c r="A144" s="110"/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</row>
    <row r="145" ht="15.75" customHeight="1">
      <c r="A145" s="110"/>
      <c r="B145" s="83"/>
      <c r="C145" s="83"/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</row>
    <row r="146" ht="15.75" customHeight="1">
      <c r="A146" s="110"/>
      <c r="B146" s="83"/>
      <c r="C146" s="83"/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</row>
    <row r="147" ht="15.75" customHeight="1">
      <c r="A147" s="110"/>
      <c r="B147" s="83"/>
      <c r="C147" s="83"/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</row>
    <row r="148" ht="15.75" customHeight="1">
      <c r="A148" s="110"/>
      <c r="B148" s="83"/>
      <c r="C148" s="83"/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</row>
    <row r="149" ht="15.75" customHeight="1">
      <c r="A149" s="110"/>
      <c r="B149" s="83"/>
      <c r="C149" s="83"/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</row>
    <row r="150" ht="15.75" customHeight="1">
      <c r="A150" s="110"/>
      <c r="B150" s="83"/>
      <c r="C150" s="83"/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</row>
    <row r="151" ht="15.75" customHeight="1">
      <c r="A151" s="110"/>
      <c r="B151" s="83"/>
      <c r="C151" s="83"/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</row>
    <row r="152" ht="15.75" customHeight="1">
      <c r="A152" s="110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</row>
    <row r="153" ht="15.75" customHeight="1">
      <c r="A153" s="110"/>
      <c r="B153" s="83"/>
      <c r="C153" s="83"/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</row>
    <row r="154" ht="15.75" customHeight="1">
      <c r="A154" s="110"/>
      <c r="B154" s="83"/>
      <c r="C154" s="83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</row>
    <row r="155" ht="15.75" customHeight="1">
      <c r="A155" s="110"/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</row>
    <row r="156" ht="15.75" customHeight="1">
      <c r="A156" s="110"/>
      <c r="B156" s="83"/>
      <c r="C156" s="83"/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</row>
    <row r="157" ht="15.75" customHeight="1">
      <c r="A157" s="110"/>
      <c r="B157" s="83"/>
      <c r="C157" s="83"/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</row>
    <row r="158" ht="15.75" customHeight="1">
      <c r="A158" s="110"/>
      <c r="B158" s="83"/>
      <c r="C158" s="83"/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</row>
    <row r="159" ht="15.75" customHeight="1">
      <c r="A159" s="110"/>
      <c r="B159" s="83"/>
      <c r="C159" s="83"/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</row>
    <row r="160" ht="15.75" customHeight="1">
      <c r="A160" s="110"/>
      <c r="B160" s="83"/>
      <c r="C160" s="83"/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</row>
    <row r="161" ht="15.75" customHeight="1">
      <c r="A161" s="110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</row>
    <row r="162" ht="15.75" customHeight="1">
      <c r="A162" s="110"/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</row>
    <row r="163" ht="15.75" customHeight="1">
      <c r="A163" s="110"/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</row>
    <row r="164" ht="15.75" customHeight="1">
      <c r="A164" s="110"/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</row>
    <row r="165" ht="15.75" customHeight="1">
      <c r="A165" s="110"/>
      <c r="B165" s="83"/>
      <c r="C165" s="83"/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</row>
    <row r="166" ht="15.75" customHeight="1">
      <c r="A166" s="110"/>
      <c r="B166" s="83"/>
      <c r="C166" s="83"/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</row>
    <row r="167" ht="15.75" customHeight="1">
      <c r="A167" s="110"/>
      <c r="B167" s="83"/>
      <c r="C167" s="83"/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</row>
    <row r="168" ht="15.75" customHeight="1">
      <c r="A168" s="110"/>
      <c r="B168" s="83"/>
      <c r="C168" s="83"/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</row>
    <row r="169" ht="15.75" customHeight="1">
      <c r="A169" s="110"/>
      <c r="B169" s="83"/>
      <c r="C169" s="83"/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</row>
    <row r="170" ht="15.75" customHeight="1">
      <c r="A170" s="110"/>
      <c r="B170" s="83"/>
      <c r="C170" s="83"/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</row>
    <row r="171" ht="15.75" customHeight="1">
      <c r="A171" s="110"/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</row>
    <row r="172" ht="15.75" customHeight="1">
      <c r="A172" s="110"/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</row>
    <row r="173" ht="15.75" customHeight="1">
      <c r="A173" s="110"/>
      <c r="B173" s="83"/>
      <c r="C173" s="83"/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</row>
    <row r="174" ht="15.75" customHeight="1">
      <c r="A174" s="110"/>
      <c r="B174" s="83"/>
      <c r="C174" s="83"/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</row>
    <row r="175" ht="15.75" customHeight="1">
      <c r="A175" s="110"/>
      <c r="B175" s="83"/>
      <c r="C175" s="83"/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</row>
    <row r="176" ht="15.75" customHeight="1">
      <c r="A176" s="110"/>
      <c r="B176" s="83"/>
      <c r="C176" s="83"/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</row>
    <row r="177" ht="15.75" customHeight="1">
      <c r="A177" s="110"/>
      <c r="B177" s="83"/>
      <c r="C177" s="83"/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</row>
    <row r="178" ht="15.75" customHeight="1">
      <c r="A178" s="110"/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</row>
    <row r="179" ht="15.75" customHeight="1">
      <c r="A179" s="110"/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</row>
    <row r="180" ht="15.75" customHeight="1">
      <c r="A180" s="110"/>
      <c r="B180" s="83"/>
      <c r="C180" s="83"/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</row>
    <row r="181" ht="15.75" customHeight="1">
      <c r="A181" s="110"/>
      <c r="B181" s="83"/>
      <c r="C181" s="83"/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</row>
    <row r="182" ht="15.75" customHeight="1">
      <c r="A182" s="110"/>
      <c r="B182" s="83"/>
      <c r="C182" s="83"/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</row>
    <row r="183" ht="15.75" customHeight="1">
      <c r="A183" s="110"/>
      <c r="B183" s="83"/>
      <c r="C183" s="83"/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</row>
    <row r="184" ht="15.75" customHeight="1">
      <c r="A184" s="110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</row>
    <row r="185" ht="15.75" customHeight="1">
      <c r="A185" s="110"/>
      <c r="B185" s="83"/>
      <c r="C185" s="83"/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</row>
    <row r="186" ht="15.75" customHeight="1">
      <c r="A186" s="110"/>
      <c r="B186" s="83"/>
      <c r="C186" s="83"/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</row>
    <row r="187" ht="15.75" customHeight="1">
      <c r="A187" s="110"/>
      <c r="B187" s="83"/>
      <c r="C187" s="83"/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</row>
    <row r="188" ht="15.75" customHeight="1">
      <c r="A188" s="110"/>
      <c r="B188" s="83"/>
      <c r="C188" s="83"/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</row>
    <row r="189" ht="15.75" customHeight="1">
      <c r="A189" s="110"/>
      <c r="B189" s="83"/>
      <c r="C189" s="83"/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</row>
    <row r="190" ht="15.75" customHeight="1">
      <c r="A190" s="110"/>
      <c r="B190" s="83"/>
      <c r="C190" s="83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</row>
    <row r="191" ht="15.75" customHeight="1">
      <c r="A191" s="110"/>
      <c r="B191" s="83"/>
      <c r="C191" s="83"/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</row>
    <row r="192" ht="15.75" customHeight="1">
      <c r="A192" s="110"/>
      <c r="B192" s="83"/>
      <c r="C192" s="83"/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</row>
    <row r="193" ht="15.75" customHeight="1">
      <c r="A193" s="110"/>
      <c r="B193" s="83"/>
      <c r="C193" s="83"/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</row>
    <row r="194" ht="15.75" customHeight="1">
      <c r="A194" s="110"/>
      <c r="B194" s="83"/>
      <c r="C194" s="83"/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</row>
    <row r="195" ht="15.75" customHeight="1">
      <c r="A195" s="110"/>
      <c r="B195" s="83"/>
      <c r="C195" s="83"/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</row>
    <row r="196" ht="15.75" customHeight="1">
      <c r="A196" s="110"/>
      <c r="B196" s="83"/>
      <c r="C196" s="83"/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</row>
    <row r="197" ht="15.75" customHeight="1">
      <c r="A197" s="110"/>
      <c r="B197" s="83"/>
      <c r="C197" s="83"/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</row>
    <row r="198" ht="15.75" customHeight="1">
      <c r="A198" s="110"/>
      <c r="B198" s="83"/>
      <c r="C198" s="83"/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</row>
    <row r="199" ht="15.75" customHeight="1">
      <c r="A199" s="110"/>
      <c r="B199" s="83"/>
      <c r="C199" s="83"/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</row>
    <row r="200" ht="15.75" customHeight="1">
      <c r="A200" s="110"/>
      <c r="B200" s="83"/>
      <c r="C200" s="83"/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</row>
    <row r="201" ht="15.75" customHeight="1">
      <c r="A201" s="110"/>
      <c r="B201" s="83"/>
      <c r="C201" s="83"/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</row>
    <row r="202" ht="15.75" customHeight="1">
      <c r="A202" s="110"/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</row>
    <row r="203" ht="15.75" customHeight="1">
      <c r="A203" s="110"/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</row>
    <row r="204" ht="15.75" customHeight="1">
      <c r="A204" s="110"/>
      <c r="B204" s="83"/>
      <c r="C204" s="83"/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</row>
    <row r="205" ht="15.75" customHeight="1">
      <c r="A205" s="110"/>
      <c r="B205" s="83"/>
      <c r="C205" s="83"/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</row>
    <row r="206" ht="15.75" customHeight="1">
      <c r="A206" s="110"/>
      <c r="B206" s="83"/>
      <c r="C206" s="83"/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</row>
    <row r="207" ht="15.75" customHeight="1">
      <c r="A207" s="110"/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</row>
    <row r="208" ht="15.75" customHeight="1">
      <c r="A208" s="110"/>
      <c r="B208" s="83"/>
      <c r="C208" s="83"/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</row>
    <row r="209" ht="15.75" customHeight="1">
      <c r="A209" s="110"/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</row>
    <row r="210" ht="15.75" customHeight="1">
      <c r="A210" s="110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</row>
    <row r="211" ht="15.75" customHeight="1">
      <c r="A211" s="110"/>
      <c r="B211" s="83"/>
      <c r="C211" s="83"/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</row>
    <row r="212" ht="15.75" customHeight="1">
      <c r="A212" s="110"/>
      <c r="B212" s="83"/>
      <c r="C212" s="83"/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</row>
    <row r="213" ht="15.75" customHeight="1">
      <c r="A213" s="110"/>
      <c r="B213" s="83"/>
      <c r="C213" s="83"/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</row>
    <row r="214" ht="15.75" customHeight="1">
      <c r="A214" s="110"/>
      <c r="B214" s="83"/>
      <c r="C214" s="83"/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</row>
    <row r="215" ht="15.75" customHeight="1">
      <c r="A215" s="110"/>
      <c r="B215" s="83"/>
      <c r="C215" s="83"/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</row>
    <row r="216" ht="15.75" customHeight="1">
      <c r="A216" s="110"/>
      <c r="B216" s="83"/>
      <c r="C216" s="83"/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</row>
    <row r="217" ht="15.75" customHeight="1">
      <c r="A217" s="110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</row>
    <row r="218" ht="15.75" customHeight="1">
      <c r="A218" s="110"/>
      <c r="B218" s="83"/>
      <c r="C218" s="83"/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</row>
    <row r="219" ht="15.75" customHeight="1">
      <c r="A219" s="110"/>
      <c r="B219" s="83"/>
      <c r="C219" s="83"/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</row>
    <row r="220" ht="15.75" customHeight="1">
      <c r="A220" s="110"/>
      <c r="B220" s="83"/>
      <c r="C220" s="83"/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</row>
    <row r="221" ht="15.75" customHeight="1">
      <c r="A221" s="110"/>
      <c r="B221" s="83"/>
      <c r="C221" s="83"/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</row>
    <row r="222" ht="15.75" customHeight="1">
      <c r="A222" s="110"/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</row>
    <row r="223" ht="15.75" customHeight="1">
      <c r="A223" s="110"/>
      <c r="B223" s="83"/>
      <c r="C223" s="83"/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</row>
    <row r="224" ht="15.75" customHeight="1">
      <c r="A224" s="110"/>
      <c r="B224" s="83"/>
      <c r="C224" s="83"/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</row>
    <row r="225" ht="15.75" customHeight="1">
      <c r="A225" s="110"/>
      <c r="B225" s="83"/>
      <c r="C225" s="83"/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</row>
    <row r="226" ht="15.75" customHeight="1">
      <c r="A226" s="110"/>
      <c r="B226" s="83"/>
      <c r="C226" s="83"/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</row>
    <row r="227" ht="15.75" customHeight="1">
      <c r="A227" s="110"/>
      <c r="B227" s="83"/>
      <c r="C227" s="83"/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</row>
    <row r="228" ht="15.75" customHeight="1">
      <c r="A228" s="110"/>
      <c r="B228" s="83"/>
      <c r="C228" s="83"/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</row>
    <row r="229" ht="15.75" customHeight="1">
      <c r="A229" s="110"/>
      <c r="B229" s="83"/>
      <c r="C229" s="83"/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</row>
    <row r="230" ht="15.75" customHeight="1">
      <c r="A230" s="110"/>
      <c r="B230" s="83"/>
      <c r="C230" s="83"/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</row>
    <row r="231" ht="15.75" customHeight="1">
      <c r="A231" s="110"/>
      <c r="B231" s="83"/>
      <c r="C231" s="83"/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</row>
    <row r="232" ht="15.75" customHeight="1">
      <c r="A232" s="110"/>
      <c r="B232" s="83"/>
      <c r="C232" s="83"/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</row>
    <row r="233" ht="15.75" customHeight="1">
      <c r="A233" s="110"/>
      <c r="B233" s="83"/>
      <c r="C233" s="83"/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</row>
    <row r="234" ht="15.75" customHeight="1">
      <c r="A234" s="110"/>
      <c r="B234" s="83"/>
      <c r="C234" s="83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</row>
    <row r="235" ht="15.75" customHeight="1">
      <c r="A235" s="110"/>
      <c r="B235" s="83"/>
      <c r="C235" s="83"/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</row>
    <row r="236" ht="15.75" customHeight="1">
      <c r="A236" s="110"/>
      <c r="B236" s="83"/>
      <c r="C236" s="83"/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</row>
    <row r="237" ht="15.75" customHeight="1">
      <c r="A237" s="110"/>
      <c r="B237" s="83"/>
      <c r="C237" s="83"/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</row>
    <row r="238" ht="15.75" customHeight="1">
      <c r="A238" s="110"/>
      <c r="B238" s="83"/>
      <c r="C238" s="83"/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</row>
    <row r="239" ht="15.75" customHeight="1">
      <c r="A239" s="110"/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</row>
    <row r="240" ht="15.75" customHeight="1">
      <c r="A240" s="110"/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</row>
    <row r="241" ht="15.75" customHeight="1">
      <c r="A241" s="110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</row>
    <row r="242" ht="15.75" customHeight="1">
      <c r="A242" s="110"/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</row>
    <row r="243" ht="15.75" customHeight="1">
      <c r="A243" s="110"/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</row>
    <row r="244" ht="15.75" customHeight="1">
      <c r="A244" s="110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</row>
    <row r="245" ht="15.75" customHeight="1">
      <c r="A245" s="110"/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</row>
    <row r="246" ht="15.75" customHeight="1">
      <c r="A246" s="110"/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</row>
    <row r="247" ht="15.75" customHeight="1">
      <c r="A247" s="110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</row>
    <row r="248" ht="15.75" customHeight="1">
      <c r="A248" s="110"/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</row>
    <row r="249" ht="15.75" customHeight="1">
      <c r="A249" s="110"/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</row>
    <row r="250" ht="15.75" customHeight="1">
      <c r="A250" s="110"/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</row>
    <row r="251" ht="15.75" customHeight="1">
      <c r="A251" s="110"/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</row>
    <row r="252" ht="15.75" customHeight="1">
      <c r="A252" s="110"/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</row>
    <row r="253" ht="15.75" customHeight="1">
      <c r="A253" s="110"/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</row>
    <row r="254" ht="15.75" customHeight="1">
      <c r="A254" s="110"/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</row>
    <row r="255" ht="15.75" customHeight="1">
      <c r="A255" s="110"/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</row>
    <row r="256" ht="15.75" customHeight="1">
      <c r="A256" s="110"/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</row>
    <row r="257" ht="15.75" customHeight="1">
      <c r="A257" s="110"/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</row>
    <row r="258" ht="15.75" customHeight="1">
      <c r="A258" s="110"/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</row>
    <row r="259" ht="15.75" customHeight="1">
      <c r="A259" s="110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</row>
    <row r="260" ht="15.75" customHeight="1">
      <c r="A260" s="110"/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</row>
    <row r="261" ht="15.75" customHeight="1">
      <c r="A261" s="110"/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</row>
    <row r="262" ht="15.75" customHeight="1">
      <c r="A262" s="110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</row>
    <row r="263" ht="15.75" customHeight="1">
      <c r="A263" s="110"/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</row>
    <row r="264" ht="15.75" customHeight="1">
      <c r="A264" s="110"/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</row>
    <row r="265" ht="15.75" customHeight="1">
      <c r="A265" s="110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</row>
    <row r="266" ht="15.75" customHeight="1">
      <c r="A266" s="110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</row>
    <row r="267" ht="15.75" customHeight="1">
      <c r="A267" s="110"/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</row>
    <row r="268" ht="15.75" customHeight="1">
      <c r="A268" s="110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</row>
    <row r="269" ht="15.75" customHeight="1">
      <c r="A269" s="110"/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</row>
    <row r="270" ht="15.75" customHeight="1">
      <c r="A270" s="110"/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</row>
    <row r="271" ht="15.75" customHeight="1">
      <c r="A271" s="110"/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</row>
    <row r="272" ht="15.75" customHeight="1">
      <c r="A272" s="110"/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</row>
    <row r="273" ht="15.75" customHeight="1">
      <c r="A273" s="110"/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</row>
    <row r="274" ht="15.75" customHeight="1">
      <c r="A274" s="110"/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</row>
    <row r="275" ht="15.75" customHeight="1">
      <c r="A275" s="110"/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</row>
    <row r="276" ht="15.75" customHeight="1">
      <c r="A276" s="110"/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</row>
    <row r="277" ht="15.75" customHeight="1">
      <c r="A277" s="110"/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</row>
    <row r="278" ht="15.75" customHeight="1">
      <c r="A278" s="110"/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</row>
    <row r="279" ht="15.75" customHeight="1">
      <c r="A279" s="110"/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</row>
    <row r="280" ht="15.75" customHeight="1">
      <c r="A280" s="110"/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</row>
    <row r="281" ht="15.75" customHeight="1">
      <c r="A281" s="110"/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</row>
    <row r="282" ht="15.75" customHeight="1">
      <c r="A282" s="110"/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</row>
    <row r="283" ht="15.75" customHeight="1">
      <c r="A283" s="110"/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</row>
    <row r="284" ht="15.75" customHeight="1">
      <c r="A284" s="110"/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</row>
    <row r="285" ht="15.75" customHeight="1">
      <c r="A285" s="110"/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</row>
    <row r="286" ht="15.75" customHeight="1">
      <c r="A286" s="110"/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</row>
    <row r="287" ht="15.75" customHeight="1">
      <c r="A287" s="110"/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</row>
    <row r="288" ht="15.75" customHeight="1">
      <c r="A288" s="110"/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</row>
    <row r="289" ht="15.75" customHeight="1">
      <c r="A289" s="110"/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</row>
    <row r="290" ht="15.75" customHeight="1">
      <c r="A290" s="110"/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</row>
    <row r="291" ht="15.75" customHeight="1">
      <c r="A291" s="110"/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</row>
    <row r="292" ht="15.75" customHeight="1">
      <c r="A292" s="110"/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</row>
    <row r="293" ht="15.75" customHeight="1">
      <c r="A293" s="110"/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</row>
    <row r="294" ht="15.75" customHeight="1">
      <c r="A294" s="110"/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</row>
    <row r="295" ht="15.75" customHeight="1">
      <c r="A295" s="110"/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</row>
    <row r="296" ht="15.75" customHeight="1">
      <c r="A296" s="110"/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</row>
    <row r="297" ht="15.75" customHeight="1">
      <c r="A297" s="110"/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</row>
    <row r="298" ht="15.75" customHeight="1">
      <c r="A298" s="110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</row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1:H1"/>
    <mergeCell ref="A3:A4"/>
    <mergeCell ref="L3:L4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27.5"/>
    <col customWidth="1" min="2" max="11" width="10.25"/>
    <col customWidth="1" min="12" max="12" width="18.38"/>
  </cols>
  <sheetData>
    <row r="1" ht="15.75" customHeight="1">
      <c r="A1" s="111"/>
      <c r="B1" s="111"/>
      <c r="C1" s="111"/>
      <c r="D1" s="111"/>
      <c r="E1" s="111"/>
      <c r="F1" s="111"/>
      <c r="G1" s="111"/>
      <c r="H1" s="111"/>
      <c r="I1" s="112"/>
      <c r="J1" s="112"/>
      <c r="K1" s="112"/>
      <c r="L1" s="112"/>
      <c r="M1" s="112"/>
    </row>
    <row r="2" ht="15.75" customHeight="1">
      <c r="A2" s="111"/>
      <c r="B2" s="111"/>
      <c r="C2" s="111"/>
      <c r="D2" s="111"/>
      <c r="E2" s="111"/>
      <c r="F2" s="111"/>
      <c r="G2" s="111"/>
      <c r="H2" s="111"/>
      <c r="I2" s="112"/>
      <c r="J2" s="112"/>
      <c r="K2" s="112"/>
      <c r="L2" s="112"/>
      <c r="M2" s="112"/>
    </row>
    <row r="3" ht="15.75" customHeight="1">
      <c r="A3" s="113" t="s">
        <v>89</v>
      </c>
      <c r="H3" s="114"/>
      <c r="I3" s="115"/>
      <c r="J3" s="115"/>
      <c r="K3" s="115"/>
      <c r="L3" s="115"/>
      <c r="M3" s="115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</row>
    <row r="4" ht="15.75" customHeight="1">
      <c r="A4" s="117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</row>
    <row r="5" ht="15.75" customHeight="1">
      <c r="A5" s="118" t="s">
        <v>90</v>
      </c>
      <c r="B5" s="119" t="s">
        <v>48</v>
      </c>
      <c r="C5" s="119" t="s">
        <v>49</v>
      </c>
      <c r="D5" s="119" t="s">
        <v>50</v>
      </c>
      <c r="E5" s="119" t="s">
        <v>51</v>
      </c>
      <c r="F5" s="119" t="s">
        <v>52</v>
      </c>
      <c r="G5" s="119" t="s">
        <v>53</v>
      </c>
      <c r="H5" s="119" t="s">
        <v>54</v>
      </c>
      <c r="I5" s="119" t="s">
        <v>55</v>
      </c>
      <c r="J5" s="119" t="s">
        <v>56</v>
      </c>
      <c r="K5" s="119" t="s">
        <v>57</v>
      </c>
      <c r="L5" s="120" t="s">
        <v>34</v>
      </c>
      <c r="M5" s="121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</row>
    <row r="6" ht="15.75" customHeight="1">
      <c r="A6" s="50"/>
      <c r="B6" s="119" t="str">
        <f>'1. Overview &amp; Analysis'!C25</f>
        <v>FY2026</v>
      </c>
      <c r="C6" s="119" t="str">
        <f>'1. Overview &amp; Analysis'!D25</f>
        <v>FY2027</v>
      </c>
      <c r="D6" s="119" t="str">
        <f>'1. Overview &amp; Analysis'!E25</f>
        <v>FY2028</v>
      </c>
      <c r="E6" s="119" t="str">
        <f>'1. Overview &amp; Analysis'!F25</f>
        <v>FY2029</v>
      </c>
      <c r="F6" s="119" t="str">
        <f>'1. Overview &amp; Analysis'!G25</f>
        <v>FY2030</v>
      </c>
      <c r="G6" s="119" t="str">
        <f>'1. Overview &amp; Analysis'!H25</f>
        <v>FY2031</v>
      </c>
      <c r="H6" s="119" t="str">
        <f>'1. Overview &amp; Analysis'!I25</f>
        <v>FY2032</v>
      </c>
      <c r="I6" s="119" t="str">
        <f>'1. Overview &amp; Analysis'!J25</f>
        <v>FY2033</v>
      </c>
      <c r="J6" s="119" t="str">
        <f>'1. Overview &amp; Analysis'!K25</f>
        <v>FY2034</v>
      </c>
      <c r="K6" s="119" t="str">
        <f>'1. Overview &amp; Analysis'!L25</f>
        <v>FY2035</v>
      </c>
      <c r="L6" s="50"/>
      <c r="M6" s="121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</row>
    <row r="7" ht="15.75" customHeight="1">
      <c r="A7" s="123" t="s">
        <v>84</v>
      </c>
      <c r="B7" s="55">
        <f t="shared" ref="B7:K7" si="1">B36</f>
        <v>0</v>
      </c>
      <c r="C7" s="55">
        <f t="shared" si="1"/>
        <v>0</v>
      </c>
      <c r="D7" s="55">
        <f t="shared" si="1"/>
        <v>0</v>
      </c>
      <c r="E7" s="55">
        <f t="shared" si="1"/>
        <v>0</v>
      </c>
      <c r="F7" s="55">
        <f t="shared" si="1"/>
        <v>0</v>
      </c>
      <c r="G7" s="55">
        <f t="shared" si="1"/>
        <v>0</v>
      </c>
      <c r="H7" s="55">
        <f t="shared" si="1"/>
        <v>0</v>
      </c>
      <c r="I7" s="55">
        <f t="shared" si="1"/>
        <v>0</v>
      </c>
      <c r="J7" s="55">
        <f t="shared" si="1"/>
        <v>0</v>
      </c>
      <c r="K7" s="55">
        <f t="shared" si="1"/>
        <v>0</v>
      </c>
      <c r="L7" s="55">
        <f t="shared" ref="L7:L8" si="3">SUM(B7:K7)</f>
        <v>0</v>
      </c>
      <c r="M7" s="112"/>
    </row>
    <row r="8" ht="15.75" customHeight="1">
      <c r="A8" s="124" t="s">
        <v>59</v>
      </c>
      <c r="B8" s="55">
        <f t="shared" ref="B8:K8" si="2">sum(B10,B13,B17,B20)</f>
        <v>0</v>
      </c>
      <c r="C8" s="55">
        <f t="shared" si="2"/>
        <v>0</v>
      </c>
      <c r="D8" s="55">
        <f t="shared" si="2"/>
        <v>0</v>
      </c>
      <c r="E8" s="55">
        <f t="shared" si="2"/>
        <v>0</v>
      </c>
      <c r="F8" s="55">
        <f t="shared" si="2"/>
        <v>0</v>
      </c>
      <c r="G8" s="55">
        <f t="shared" si="2"/>
        <v>0</v>
      </c>
      <c r="H8" s="55">
        <f t="shared" si="2"/>
        <v>0</v>
      </c>
      <c r="I8" s="55">
        <f t="shared" si="2"/>
        <v>0</v>
      </c>
      <c r="J8" s="55">
        <f t="shared" si="2"/>
        <v>0</v>
      </c>
      <c r="K8" s="55">
        <f t="shared" si="2"/>
        <v>0</v>
      </c>
      <c r="L8" s="55">
        <f t="shared" si="3"/>
        <v>0</v>
      </c>
      <c r="M8" s="125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</row>
    <row r="9" ht="15.75" customHeight="1">
      <c r="A9" s="127" t="s">
        <v>60</v>
      </c>
      <c r="B9" s="128"/>
      <c r="C9" s="128"/>
      <c r="D9" s="128"/>
      <c r="E9" s="128"/>
      <c r="F9" s="128"/>
      <c r="G9" s="128"/>
      <c r="H9" s="128"/>
      <c r="I9" s="128"/>
      <c r="J9" s="128"/>
      <c r="K9" s="128"/>
      <c r="L9" s="129"/>
      <c r="M9" s="112"/>
    </row>
    <row r="10" ht="15.75" customHeight="1">
      <c r="A10" s="130" t="s">
        <v>61</v>
      </c>
      <c r="B10" s="55">
        <f t="shared" ref="B10:K10" si="4">sum(B11:B12)</f>
        <v>0</v>
      </c>
      <c r="C10" s="55">
        <f t="shared" si="4"/>
        <v>0</v>
      </c>
      <c r="D10" s="55">
        <f t="shared" si="4"/>
        <v>0</v>
      </c>
      <c r="E10" s="55">
        <f t="shared" si="4"/>
        <v>0</v>
      </c>
      <c r="F10" s="55">
        <f t="shared" si="4"/>
        <v>0</v>
      </c>
      <c r="G10" s="55">
        <f t="shared" si="4"/>
        <v>0</v>
      </c>
      <c r="H10" s="55">
        <f t="shared" si="4"/>
        <v>0</v>
      </c>
      <c r="I10" s="55">
        <f t="shared" si="4"/>
        <v>0</v>
      </c>
      <c r="J10" s="55">
        <f t="shared" si="4"/>
        <v>0</v>
      </c>
      <c r="K10" s="55">
        <f t="shared" si="4"/>
        <v>0</v>
      </c>
      <c r="L10" s="55">
        <f t="shared" ref="L10:L15" si="6">SUM(B10:K10)</f>
        <v>0</v>
      </c>
      <c r="M10" s="112"/>
    </row>
    <row r="11" ht="15.75" customHeight="1">
      <c r="A11" s="131" t="s">
        <v>62</v>
      </c>
      <c r="B11" s="98">
        <f t="shared" ref="B11:K11" si="5">sum(B43,B75)</f>
        <v>0</v>
      </c>
      <c r="C11" s="98">
        <f t="shared" si="5"/>
        <v>0</v>
      </c>
      <c r="D11" s="98">
        <f t="shared" si="5"/>
        <v>0</v>
      </c>
      <c r="E11" s="98">
        <f t="shared" si="5"/>
        <v>0</v>
      </c>
      <c r="F11" s="98">
        <f t="shared" si="5"/>
        <v>0</v>
      </c>
      <c r="G11" s="98">
        <f t="shared" si="5"/>
        <v>0</v>
      </c>
      <c r="H11" s="98">
        <f t="shared" si="5"/>
        <v>0</v>
      </c>
      <c r="I11" s="98">
        <f t="shared" si="5"/>
        <v>0</v>
      </c>
      <c r="J11" s="98">
        <f t="shared" si="5"/>
        <v>0</v>
      </c>
      <c r="K11" s="98">
        <f t="shared" si="5"/>
        <v>0</v>
      </c>
      <c r="L11" s="98">
        <f t="shared" si="6"/>
        <v>0</v>
      </c>
      <c r="M11" s="112"/>
    </row>
    <row r="12" ht="15.75" customHeight="1">
      <c r="A12" s="131" t="s">
        <v>63</v>
      </c>
      <c r="B12" s="98">
        <f t="shared" ref="B12:K12" si="7">sum(B44,B76)</f>
        <v>0</v>
      </c>
      <c r="C12" s="98">
        <f t="shared" si="7"/>
        <v>0</v>
      </c>
      <c r="D12" s="98">
        <f t="shared" si="7"/>
        <v>0</v>
      </c>
      <c r="E12" s="98">
        <f t="shared" si="7"/>
        <v>0</v>
      </c>
      <c r="F12" s="98">
        <f t="shared" si="7"/>
        <v>0</v>
      </c>
      <c r="G12" s="98">
        <f t="shared" si="7"/>
        <v>0</v>
      </c>
      <c r="H12" s="98">
        <f t="shared" si="7"/>
        <v>0</v>
      </c>
      <c r="I12" s="98">
        <f t="shared" si="7"/>
        <v>0</v>
      </c>
      <c r="J12" s="98">
        <f t="shared" si="7"/>
        <v>0</v>
      </c>
      <c r="K12" s="98">
        <f t="shared" si="7"/>
        <v>0</v>
      </c>
      <c r="L12" s="98">
        <f t="shared" si="6"/>
        <v>0</v>
      </c>
      <c r="M12" s="112"/>
    </row>
    <row r="13" ht="15.75" customHeight="1">
      <c r="A13" s="130" t="s">
        <v>64</v>
      </c>
      <c r="B13" s="55">
        <f t="shared" ref="B13:K13" si="8">sum(B14:B15)</f>
        <v>0</v>
      </c>
      <c r="C13" s="55">
        <f t="shared" si="8"/>
        <v>0</v>
      </c>
      <c r="D13" s="55">
        <f t="shared" si="8"/>
        <v>0</v>
      </c>
      <c r="E13" s="55">
        <f t="shared" si="8"/>
        <v>0</v>
      </c>
      <c r="F13" s="55">
        <f t="shared" si="8"/>
        <v>0</v>
      </c>
      <c r="G13" s="55">
        <f t="shared" si="8"/>
        <v>0</v>
      </c>
      <c r="H13" s="55">
        <f t="shared" si="8"/>
        <v>0</v>
      </c>
      <c r="I13" s="55">
        <f t="shared" si="8"/>
        <v>0</v>
      </c>
      <c r="J13" s="55">
        <f t="shared" si="8"/>
        <v>0</v>
      </c>
      <c r="K13" s="55">
        <f t="shared" si="8"/>
        <v>0</v>
      </c>
      <c r="L13" s="55">
        <f t="shared" si="6"/>
        <v>0</v>
      </c>
      <c r="M13" s="112"/>
    </row>
    <row r="14" ht="15.75" customHeight="1">
      <c r="A14" s="131" t="s">
        <v>65</v>
      </c>
      <c r="B14" s="98">
        <f t="shared" ref="B14:K14" si="9">sum(B46,B78)</f>
        <v>0</v>
      </c>
      <c r="C14" s="98">
        <f t="shared" si="9"/>
        <v>0</v>
      </c>
      <c r="D14" s="98">
        <f t="shared" si="9"/>
        <v>0</v>
      </c>
      <c r="E14" s="98">
        <f t="shared" si="9"/>
        <v>0</v>
      </c>
      <c r="F14" s="98">
        <f t="shared" si="9"/>
        <v>0</v>
      </c>
      <c r="G14" s="98">
        <f t="shared" si="9"/>
        <v>0</v>
      </c>
      <c r="H14" s="98">
        <f t="shared" si="9"/>
        <v>0</v>
      </c>
      <c r="I14" s="98">
        <f t="shared" si="9"/>
        <v>0</v>
      </c>
      <c r="J14" s="98">
        <f t="shared" si="9"/>
        <v>0</v>
      </c>
      <c r="K14" s="98">
        <f t="shared" si="9"/>
        <v>0</v>
      </c>
      <c r="L14" s="98">
        <f t="shared" si="6"/>
        <v>0</v>
      </c>
      <c r="M14" s="112"/>
    </row>
    <row r="15" ht="15.75" customHeight="1">
      <c r="A15" s="131" t="s">
        <v>66</v>
      </c>
      <c r="B15" s="98">
        <f t="shared" ref="B15:K15" si="10">sum(B47,B79)</f>
        <v>0</v>
      </c>
      <c r="C15" s="98">
        <f t="shared" si="10"/>
        <v>0</v>
      </c>
      <c r="D15" s="98">
        <f t="shared" si="10"/>
        <v>0</v>
      </c>
      <c r="E15" s="98">
        <f t="shared" si="10"/>
        <v>0</v>
      </c>
      <c r="F15" s="98">
        <f t="shared" si="10"/>
        <v>0</v>
      </c>
      <c r="G15" s="98">
        <f t="shared" si="10"/>
        <v>0</v>
      </c>
      <c r="H15" s="98">
        <f t="shared" si="10"/>
        <v>0</v>
      </c>
      <c r="I15" s="98">
        <f t="shared" si="10"/>
        <v>0</v>
      </c>
      <c r="J15" s="98">
        <f t="shared" si="10"/>
        <v>0</v>
      </c>
      <c r="K15" s="98">
        <f t="shared" si="10"/>
        <v>0</v>
      </c>
      <c r="L15" s="98">
        <f t="shared" si="6"/>
        <v>0</v>
      </c>
      <c r="M15" s="112"/>
    </row>
    <row r="16" ht="15.75" customHeight="1">
      <c r="A16" s="127" t="s">
        <v>67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9"/>
      <c r="M16" s="112"/>
    </row>
    <row r="17" ht="15.75" customHeight="1">
      <c r="A17" s="130" t="s">
        <v>68</v>
      </c>
      <c r="B17" s="55">
        <f t="shared" ref="B17:K17" si="11">sum(B18:B19)</f>
        <v>0</v>
      </c>
      <c r="C17" s="55">
        <f t="shared" si="11"/>
        <v>0</v>
      </c>
      <c r="D17" s="55">
        <f t="shared" si="11"/>
        <v>0</v>
      </c>
      <c r="E17" s="55">
        <f t="shared" si="11"/>
        <v>0</v>
      </c>
      <c r="F17" s="55">
        <f t="shared" si="11"/>
        <v>0</v>
      </c>
      <c r="G17" s="55">
        <f t="shared" si="11"/>
        <v>0</v>
      </c>
      <c r="H17" s="55">
        <f t="shared" si="11"/>
        <v>0</v>
      </c>
      <c r="I17" s="55">
        <f t="shared" si="11"/>
        <v>0</v>
      </c>
      <c r="J17" s="55">
        <f t="shared" si="11"/>
        <v>0</v>
      </c>
      <c r="K17" s="55">
        <f t="shared" si="11"/>
        <v>0</v>
      </c>
      <c r="L17" s="55">
        <f t="shared" ref="L17:L36" si="13">SUM(B17:K17)</f>
        <v>0</v>
      </c>
      <c r="M17" s="112"/>
    </row>
    <row r="18" ht="15.75" customHeight="1">
      <c r="A18" s="131" t="s">
        <v>69</v>
      </c>
      <c r="B18" s="98">
        <f t="shared" ref="B18:K18" si="12">sum(B50,B82)</f>
        <v>0</v>
      </c>
      <c r="C18" s="98">
        <f t="shared" si="12"/>
        <v>0</v>
      </c>
      <c r="D18" s="98">
        <f t="shared" si="12"/>
        <v>0</v>
      </c>
      <c r="E18" s="98">
        <f t="shared" si="12"/>
        <v>0</v>
      </c>
      <c r="F18" s="98">
        <f t="shared" si="12"/>
        <v>0</v>
      </c>
      <c r="G18" s="98">
        <f t="shared" si="12"/>
        <v>0</v>
      </c>
      <c r="H18" s="98">
        <f t="shared" si="12"/>
        <v>0</v>
      </c>
      <c r="I18" s="98">
        <f t="shared" si="12"/>
        <v>0</v>
      </c>
      <c r="J18" s="98">
        <f t="shared" si="12"/>
        <v>0</v>
      </c>
      <c r="K18" s="98">
        <f t="shared" si="12"/>
        <v>0</v>
      </c>
      <c r="L18" s="98">
        <f t="shared" si="13"/>
        <v>0</v>
      </c>
      <c r="M18" s="112"/>
    </row>
    <row r="19" ht="15.75" customHeight="1">
      <c r="A19" s="131" t="s">
        <v>70</v>
      </c>
      <c r="B19" s="98">
        <f t="shared" ref="B19:K19" si="14">sum(B51,B83)</f>
        <v>0</v>
      </c>
      <c r="C19" s="98">
        <f t="shared" si="14"/>
        <v>0</v>
      </c>
      <c r="D19" s="98">
        <f t="shared" si="14"/>
        <v>0</v>
      </c>
      <c r="E19" s="98">
        <f t="shared" si="14"/>
        <v>0</v>
      </c>
      <c r="F19" s="98">
        <f t="shared" si="14"/>
        <v>0</v>
      </c>
      <c r="G19" s="98">
        <f t="shared" si="14"/>
        <v>0</v>
      </c>
      <c r="H19" s="98">
        <f t="shared" si="14"/>
        <v>0</v>
      </c>
      <c r="I19" s="98">
        <f t="shared" si="14"/>
        <v>0</v>
      </c>
      <c r="J19" s="98">
        <f t="shared" si="14"/>
        <v>0</v>
      </c>
      <c r="K19" s="98">
        <f t="shared" si="14"/>
        <v>0</v>
      </c>
      <c r="L19" s="98">
        <f t="shared" si="13"/>
        <v>0</v>
      </c>
      <c r="M19" s="112"/>
    </row>
    <row r="20" ht="15.75" customHeight="1">
      <c r="A20" s="130" t="s">
        <v>71</v>
      </c>
      <c r="B20" s="55">
        <f t="shared" ref="B20:K20" si="15">sum(B21:B23)</f>
        <v>0</v>
      </c>
      <c r="C20" s="55">
        <f t="shared" si="15"/>
        <v>0</v>
      </c>
      <c r="D20" s="55">
        <f t="shared" si="15"/>
        <v>0</v>
      </c>
      <c r="E20" s="55">
        <f t="shared" si="15"/>
        <v>0</v>
      </c>
      <c r="F20" s="55">
        <f t="shared" si="15"/>
        <v>0</v>
      </c>
      <c r="G20" s="55">
        <f t="shared" si="15"/>
        <v>0</v>
      </c>
      <c r="H20" s="55">
        <f t="shared" si="15"/>
        <v>0</v>
      </c>
      <c r="I20" s="55">
        <f t="shared" si="15"/>
        <v>0</v>
      </c>
      <c r="J20" s="55">
        <f t="shared" si="15"/>
        <v>0</v>
      </c>
      <c r="K20" s="55">
        <f t="shared" si="15"/>
        <v>0</v>
      </c>
      <c r="L20" s="55">
        <f t="shared" si="13"/>
        <v>0</v>
      </c>
      <c r="M20" s="112"/>
    </row>
    <row r="21" ht="15.75" customHeight="1">
      <c r="A21" s="131" t="s">
        <v>72</v>
      </c>
      <c r="B21" s="98">
        <f t="shared" ref="B21:K21" si="16">sum(B53,B85)</f>
        <v>0</v>
      </c>
      <c r="C21" s="98">
        <f t="shared" si="16"/>
        <v>0</v>
      </c>
      <c r="D21" s="98">
        <f t="shared" si="16"/>
        <v>0</v>
      </c>
      <c r="E21" s="98">
        <f t="shared" si="16"/>
        <v>0</v>
      </c>
      <c r="F21" s="98">
        <f t="shared" si="16"/>
        <v>0</v>
      </c>
      <c r="G21" s="98">
        <f t="shared" si="16"/>
        <v>0</v>
      </c>
      <c r="H21" s="98">
        <f t="shared" si="16"/>
        <v>0</v>
      </c>
      <c r="I21" s="98">
        <f t="shared" si="16"/>
        <v>0</v>
      </c>
      <c r="J21" s="98">
        <f t="shared" si="16"/>
        <v>0</v>
      </c>
      <c r="K21" s="98">
        <f t="shared" si="16"/>
        <v>0</v>
      </c>
      <c r="L21" s="98">
        <f t="shared" si="13"/>
        <v>0</v>
      </c>
      <c r="M21" s="112"/>
    </row>
    <row r="22" ht="15.75" customHeight="1">
      <c r="A22" s="131" t="s">
        <v>73</v>
      </c>
      <c r="B22" s="98">
        <f t="shared" ref="B22:K22" si="17">sum(B54,B86)</f>
        <v>0</v>
      </c>
      <c r="C22" s="98">
        <f t="shared" si="17"/>
        <v>0</v>
      </c>
      <c r="D22" s="98">
        <f t="shared" si="17"/>
        <v>0</v>
      </c>
      <c r="E22" s="98">
        <f t="shared" si="17"/>
        <v>0</v>
      </c>
      <c r="F22" s="98">
        <f t="shared" si="17"/>
        <v>0</v>
      </c>
      <c r="G22" s="98">
        <f t="shared" si="17"/>
        <v>0</v>
      </c>
      <c r="H22" s="98">
        <f t="shared" si="17"/>
        <v>0</v>
      </c>
      <c r="I22" s="98">
        <f t="shared" si="17"/>
        <v>0</v>
      </c>
      <c r="J22" s="98">
        <f t="shared" si="17"/>
        <v>0</v>
      </c>
      <c r="K22" s="98">
        <f t="shared" si="17"/>
        <v>0</v>
      </c>
      <c r="L22" s="98">
        <f t="shared" si="13"/>
        <v>0</v>
      </c>
      <c r="M22" s="112"/>
    </row>
    <row r="23" ht="15.75" customHeight="1">
      <c r="A23" s="132"/>
      <c r="B23" s="98">
        <f t="shared" ref="B23:K23" si="18">sum(B55,B87)</f>
        <v>0</v>
      </c>
      <c r="C23" s="98">
        <f t="shared" si="18"/>
        <v>0</v>
      </c>
      <c r="D23" s="98">
        <f t="shared" si="18"/>
        <v>0</v>
      </c>
      <c r="E23" s="98">
        <f t="shared" si="18"/>
        <v>0</v>
      </c>
      <c r="F23" s="98">
        <f t="shared" si="18"/>
        <v>0</v>
      </c>
      <c r="G23" s="98">
        <f t="shared" si="18"/>
        <v>0</v>
      </c>
      <c r="H23" s="98">
        <f t="shared" si="18"/>
        <v>0</v>
      </c>
      <c r="I23" s="98">
        <f t="shared" si="18"/>
        <v>0</v>
      </c>
      <c r="J23" s="98">
        <f t="shared" si="18"/>
        <v>0</v>
      </c>
      <c r="K23" s="98">
        <f t="shared" si="18"/>
        <v>0</v>
      </c>
      <c r="L23" s="98">
        <f t="shared" si="13"/>
        <v>0</v>
      </c>
      <c r="M23" s="112"/>
    </row>
    <row r="24" ht="15.75" customHeight="1">
      <c r="A24" s="124" t="s">
        <v>74</v>
      </c>
      <c r="B24" s="55">
        <f t="shared" ref="B24:K24" si="19">sum(B25:B27)</f>
        <v>0</v>
      </c>
      <c r="C24" s="55">
        <f t="shared" si="19"/>
        <v>0</v>
      </c>
      <c r="D24" s="55">
        <f t="shared" si="19"/>
        <v>0</v>
      </c>
      <c r="E24" s="55">
        <f t="shared" si="19"/>
        <v>0</v>
      </c>
      <c r="F24" s="55">
        <f t="shared" si="19"/>
        <v>0</v>
      </c>
      <c r="G24" s="55">
        <f t="shared" si="19"/>
        <v>0</v>
      </c>
      <c r="H24" s="55">
        <f t="shared" si="19"/>
        <v>0</v>
      </c>
      <c r="I24" s="55">
        <f t="shared" si="19"/>
        <v>0</v>
      </c>
      <c r="J24" s="55">
        <f t="shared" si="19"/>
        <v>0</v>
      </c>
      <c r="K24" s="55">
        <f t="shared" si="19"/>
        <v>0</v>
      </c>
      <c r="L24" s="55">
        <f t="shared" si="13"/>
        <v>0</v>
      </c>
      <c r="M24" s="125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</row>
    <row r="25" ht="15.75" customHeight="1">
      <c r="A25" s="131" t="s">
        <v>75</v>
      </c>
      <c r="B25" s="98">
        <f t="shared" ref="B25:K25" si="20">sum(B57,B89)</f>
        <v>0</v>
      </c>
      <c r="C25" s="98">
        <f t="shared" si="20"/>
        <v>0</v>
      </c>
      <c r="D25" s="98">
        <f t="shared" si="20"/>
        <v>0</v>
      </c>
      <c r="E25" s="98">
        <f t="shared" si="20"/>
        <v>0</v>
      </c>
      <c r="F25" s="98">
        <f t="shared" si="20"/>
        <v>0</v>
      </c>
      <c r="G25" s="98">
        <f t="shared" si="20"/>
        <v>0</v>
      </c>
      <c r="H25" s="98">
        <f t="shared" si="20"/>
        <v>0</v>
      </c>
      <c r="I25" s="98">
        <f t="shared" si="20"/>
        <v>0</v>
      </c>
      <c r="J25" s="98">
        <f t="shared" si="20"/>
        <v>0</v>
      </c>
      <c r="K25" s="98">
        <f t="shared" si="20"/>
        <v>0</v>
      </c>
      <c r="L25" s="98">
        <f t="shared" si="13"/>
        <v>0</v>
      </c>
      <c r="M25" s="112"/>
    </row>
    <row r="26" ht="15.75" customHeight="1">
      <c r="A26" s="131" t="s">
        <v>76</v>
      </c>
      <c r="B26" s="98">
        <f t="shared" ref="B26:K26" si="21">sum(B58,B90)</f>
        <v>0</v>
      </c>
      <c r="C26" s="98">
        <f t="shared" si="21"/>
        <v>0</v>
      </c>
      <c r="D26" s="98">
        <f t="shared" si="21"/>
        <v>0</v>
      </c>
      <c r="E26" s="98">
        <f t="shared" si="21"/>
        <v>0</v>
      </c>
      <c r="F26" s="98">
        <f t="shared" si="21"/>
        <v>0</v>
      </c>
      <c r="G26" s="98">
        <f t="shared" si="21"/>
        <v>0</v>
      </c>
      <c r="H26" s="98">
        <f t="shared" si="21"/>
        <v>0</v>
      </c>
      <c r="I26" s="98">
        <f t="shared" si="21"/>
        <v>0</v>
      </c>
      <c r="J26" s="98">
        <f t="shared" si="21"/>
        <v>0</v>
      </c>
      <c r="K26" s="98">
        <f t="shared" si="21"/>
        <v>0</v>
      </c>
      <c r="L26" s="98">
        <f t="shared" si="13"/>
        <v>0</v>
      </c>
      <c r="M26" s="112"/>
    </row>
    <row r="27" ht="15.75" customHeight="1">
      <c r="A27" s="132"/>
      <c r="B27" s="98">
        <f t="shared" ref="B27:K27" si="22">sum(B59,B91)</f>
        <v>0</v>
      </c>
      <c r="C27" s="98">
        <f t="shared" si="22"/>
        <v>0</v>
      </c>
      <c r="D27" s="98">
        <f t="shared" si="22"/>
        <v>0</v>
      </c>
      <c r="E27" s="98">
        <f t="shared" si="22"/>
        <v>0</v>
      </c>
      <c r="F27" s="98">
        <f t="shared" si="22"/>
        <v>0</v>
      </c>
      <c r="G27" s="98">
        <f t="shared" si="22"/>
        <v>0</v>
      </c>
      <c r="H27" s="98">
        <f t="shared" si="22"/>
        <v>0</v>
      </c>
      <c r="I27" s="98">
        <f t="shared" si="22"/>
        <v>0</v>
      </c>
      <c r="J27" s="98">
        <f t="shared" si="22"/>
        <v>0</v>
      </c>
      <c r="K27" s="98">
        <f t="shared" si="22"/>
        <v>0</v>
      </c>
      <c r="L27" s="98">
        <f t="shared" si="13"/>
        <v>0</v>
      </c>
      <c r="M27" s="112"/>
    </row>
    <row r="28" ht="15.75" customHeight="1">
      <c r="A28" s="124" t="s">
        <v>77</v>
      </c>
      <c r="B28" s="55">
        <f t="shared" ref="B28:K28" si="23">sum(B29:B31)</f>
        <v>0</v>
      </c>
      <c r="C28" s="55">
        <f t="shared" si="23"/>
        <v>0</v>
      </c>
      <c r="D28" s="55">
        <f t="shared" si="23"/>
        <v>0</v>
      </c>
      <c r="E28" s="55">
        <f t="shared" si="23"/>
        <v>0</v>
      </c>
      <c r="F28" s="55">
        <f t="shared" si="23"/>
        <v>0</v>
      </c>
      <c r="G28" s="55">
        <f t="shared" si="23"/>
        <v>0</v>
      </c>
      <c r="H28" s="55">
        <f t="shared" si="23"/>
        <v>0</v>
      </c>
      <c r="I28" s="55">
        <f t="shared" si="23"/>
        <v>0</v>
      </c>
      <c r="J28" s="55">
        <f t="shared" si="23"/>
        <v>0</v>
      </c>
      <c r="K28" s="55">
        <f t="shared" si="23"/>
        <v>0</v>
      </c>
      <c r="L28" s="55">
        <f t="shared" si="13"/>
        <v>0</v>
      </c>
      <c r="M28" s="125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ht="15.75" customHeight="1">
      <c r="A29" s="131" t="s">
        <v>78</v>
      </c>
      <c r="B29" s="98">
        <f t="shared" ref="B29:K29" si="24">sum(B61,B93)</f>
        <v>0</v>
      </c>
      <c r="C29" s="98">
        <f t="shared" si="24"/>
        <v>0</v>
      </c>
      <c r="D29" s="98">
        <f t="shared" si="24"/>
        <v>0</v>
      </c>
      <c r="E29" s="98">
        <f t="shared" si="24"/>
        <v>0</v>
      </c>
      <c r="F29" s="98">
        <f t="shared" si="24"/>
        <v>0</v>
      </c>
      <c r="G29" s="98">
        <f t="shared" si="24"/>
        <v>0</v>
      </c>
      <c r="H29" s="98">
        <f t="shared" si="24"/>
        <v>0</v>
      </c>
      <c r="I29" s="98">
        <f t="shared" si="24"/>
        <v>0</v>
      </c>
      <c r="J29" s="98">
        <f t="shared" si="24"/>
        <v>0</v>
      </c>
      <c r="K29" s="98">
        <f t="shared" si="24"/>
        <v>0</v>
      </c>
      <c r="L29" s="98">
        <f t="shared" si="13"/>
        <v>0</v>
      </c>
      <c r="M29" s="112"/>
    </row>
    <row r="30" ht="15.75" customHeight="1">
      <c r="A30" s="131" t="s">
        <v>79</v>
      </c>
      <c r="B30" s="98">
        <f t="shared" ref="B30:K30" si="25">sum(B62,B94)</f>
        <v>0</v>
      </c>
      <c r="C30" s="98">
        <f t="shared" si="25"/>
        <v>0</v>
      </c>
      <c r="D30" s="98">
        <f t="shared" si="25"/>
        <v>0</v>
      </c>
      <c r="E30" s="98">
        <f t="shared" si="25"/>
        <v>0</v>
      </c>
      <c r="F30" s="98">
        <f t="shared" si="25"/>
        <v>0</v>
      </c>
      <c r="G30" s="98">
        <f t="shared" si="25"/>
        <v>0</v>
      </c>
      <c r="H30" s="98">
        <f t="shared" si="25"/>
        <v>0</v>
      </c>
      <c r="I30" s="98">
        <f t="shared" si="25"/>
        <v>0</v>
      </c>
      <c r="J30" s="98">
        <f t="shared" si="25"/>
        <v>0</v>
      </c>
      <c r="K30" s="98">
        <f t="shared" si="25"/>
        <v>0</v>
      </c>
      <c r="L30" s="98">
        <f t="shared" si="13"/>
        <v>0</v>
      </c>
      <c r="M30" s="112"/>
    </row>
    <row r="31" ht="15.75" customHeight="1">
      <c r="A31" s="132"/>
      <c r="B31" s="98">
        <f t="shared" ref="B31:K31" si="26">sum(B63,B95)</f>
        <v>0</v>
      </c>
      <c r="C31" s="98">
        <f t="shared" si="26"/>
        <v>0</v>
      </c>
      <c r="D31" s="98">
        <f t="shared" si="26"/>
        <v>0</v>
      </c>
      <c r="E31" s="98">
        <f t="shared" si="26"/>
        <v>0</v>
      </c>
      <c r="F31" s="98">
        <f t="shared" si="26"/>
        <v>0</v>
      </c>
      <c r="G31" s="98">
        <f t="shared" si="26"/>
        <v>0</v>
      </c>
      <c r="H31" s="98">
        <f t="shared" si="26"/>
        <v>0</v>
      </c>
      <c r="I31" s="98">
        <f t="shared" si="26"/>
        <v>0</v>
      </c>
      <c r="J31" s="98">
        <f t="shared" si="26"/>
        <v>0</v>
      </c>
      <c r="K31" s="98">
        <f t="shared" si="26"/>
        <v>0</v>
      </c>
      <c r="L31" s="98">
        <f t="shared" si="13"/>
        <v>0</v>
      </c>
      <c r="M31" s="112"/>
    </row>
    <row r="32" ht="15.75" customHeight="1">
      <c r="A32" s="130" t="s">
        <v>91</v>
      </c>
      <c r="B32" s="55">
        <f t="shared" ref="B32:K32" si="27">sum(B33:B35)</f>
        <v>0</v>
      </c>
      <c r="C32" s="55">
        <f t="shared" si="27"/>
        <v>0</v>
      </c>
      <c r="D32" s="55">
        <f t="shared" si="27"/>
        <v>0</v>
      </c>
      <c r="E32" s="55">
        <f t="shared" si="27"/>
        <v>0</v>
      </c>
      <c r="F32" s="55">
        <f t="shared" si="27"/>
        <v>0</v>
      </c>
      <c r="G32" s="55">
        <f t="shared" si="27"/>
        <v>0</v>
      </c>
      <c r="H32" s="55">
        <f t="shared" si="27"/>
        <v>0</v>
      </c>
      <c r="I32" s="55">
        <f t="shared" si="27"/>
        <v>0</v>
      </c>
      <c r="J32" s="55">
        <f t="shared" si="27"/>
        <v>0</v>
      </c>
      <c r="K32" s="55">
        <f t="shared" si="27"/>
        <v>0</v>
      </c>
      <c r="L32" s="55">
        <f t="shared" si="13"/>
        <v>0</v>
      </c>
      <c r="M32" s="125"/>
      <c r="N32" s="126"/>
      <c r="O32" s="126"/>
      <c r="P32" s="126"/>
      <c r="Q32" s="126"/>
      <c r="R32" s="126"/>
      <c r="S32" s="126"/>
      <c r="T32" s="126"/>
      <c r="U32" s="126"/>
      <c r="V32" s="126"/>
      <c r="W32" s="126"/>
      <c r="X32" s="126"/>
      <c r="Y32" s="126"/>
      <c r="Z32" s="126"/>
    </row>
    <row r="33" ht="15.75" customHeight="1">
      <c r="A33" s="131" t="s">
        <v>81</v>
      </c>
      <c r="B33" s="98">
        <f t="shared" ref="B33:K33" si="28">sum(B65,B97)</f>
        <v>0</v>
      </c>
      <c r="C33" s="98">
        <f t="shared" si="28"/>
        <v>0</v>
      </c>
      <c r="D33" s="98">
        <f t="shared" si="28"/>
        <v>0</v>
      </c>
      <c r="E33" s="98">
        <f t="shared" si="28"/>
        <v>0</v>
      </c>
      <c r="F33" s="98">
        <f t="shared" si="28"/>
        <v>0</v>
      </c>
      <c r="G33" s="98">
        <f t="shared" si="28"/>
        <v>0</v>
      </c>
      <c r="H33" s="98">
        <f t="shared" si="28"/>
        <v>0</v>
      </c>
      <c r="I33" s="98">
        <f t="shared" si="28"/>
        <v>0</v>
      </c>
      <c r="J33" s="98">
        <f t="shared" si="28"/>
        <v>0</v>
      </c>
      <c r="K33" s="98">
        <f t="shared" si="28"/>
        <v>0</v>
      </c>
      <c r="L33" s="98">
        <f t="shared" si="13"/>
        <v>0</v>
      </c>
      <c r="M33" s="112"/>
    </row>
    <row r="34" ht="15.75" customHeight="1">
      <c r="A34" s="131" t="s">
        <v>82</v>
      </c>
      <c r="B34" s="98">
        <f t="shared" ref="B34:K34" si="29">sum(B66,B98)</f>
        <v>0</v>
      </c>
      <c r="C34" s="98">
        <f t="shared" si="29"/>
        <v>0</v>
      </c>
      <c r="D34" s="98">
        <f t="shared" si="29"/>
        <v>0</v>
      </c>
      <c r="E34" s="98">
        <f t="shared" si="29"/>
        <v>0</v>
      </c>
      <c r="F34" s="98">
        <f t="shared" si="29"/>
        <v>0</v>
      </c>
      <c r="G34" s="98">
        <f t="shared" si="29"/>
        <v>0</v>
      </c>
      <c r="H34" s="98">
        <f t="shared" si="29"/>
        <v>0</v>
      </c>
      <c r="I34" s="98">
        <f t="shared" si="29"/>
        <v>0</v>
      </c>
      <c r="J34" s="98">
        <f t="shared" si="29"/>
        <v>0</v>
      </c>
      <c r="K34" s="98">
        <f t="shared" si="29"/>
        <v>0</v>
      </c>
      <c r="L34" s="98">
        <f t="shared" si="13"/>
        <v>0</v>
      </c>
      <c r="M34" s="112"/>
    </row>
    <row r="35" ht="15.75" customHeight="1">
      <c r="A35" s="132"/>
      <c r="B35" s="98">
        <f t="shared" ref="B35:K35" si="30">sum(B67,B99)</f>
        <v>0</v>
      </c>
      <c r="C35" s="98">
        <f t="shared" si="30"/>
        <v>0</v>
      </c>
      <c r="D35" s="98">
        <f t="shared" si="30"/>
        <v>0</v>
      </c>
      <c r="E35" s="98">
        <f t="shared" si="30"/>
        <v>0</v>
      </c>
      <c r="F35" s="98">
        <f t="shared" si="30"/>
        <v>0</v>
      </c>
      <c r="G35" s="98">
        <f t="shared" si="30"/>
        <v>0</v>
      </c>
      <c r="H35" s="98">
        <f t="shared" si="30"/>
        <v>0</v>
      </c>
      <c r="I35" s="98">
        <f t="shared" si="30"/>
        <v>0</v>
      </c>
      <c r="J35" s="98">
        <f t="shared" si="30"/>
        <v>0</v>
      </c>
      <c r="K35" s="98">
        <f t="shared" si="30"/>
        <v>0</v>
      </c>
      <c r="L35" s="98">
        <f t="shared" si="13"/>
        <v>0</v>
      </c>
      <c r="M35" s="112"/>
    </row>
    <row r="36" ht="15.75" customHeight="1">
      <c r="A36" s="133" t="s">
        <v>84</v>
      </c>
      <c r="B36" s="55">
        <f t="shared" ref="B36:H36" si="31">SUM(B8, B24, B28, B32)</f>
        <v>0</v>
      </c>
      <c r="C36" s="55">
        <f t="shared" si="31"/>
        <v>0</v>
      </c>
      <c r="D36" s="55">
        <f t="shared" si="31"/>
        <v>0</v>
      </c>
      <c r="E36" s="55">
        <f t="shared" si="31"/>
        <v>0</v>
      </c>
      <c r="F36" s="55">
        <f t="shared" si="31"/>
        <v>0</v>
      </c>
      <c r="G36" s="55">
        <f t="shared" si="31"/>
        <v>0</v>
      </c>
      <c r="H36" s="55">
        <f t="shared" si="31"/>
        <v>0</v>
      </c>
      <c r="I36" s="55">
        <f>(SUM(I8, I24, I28, I32))</f>
        <v>0</v>
      </c>
      <c r="J36" s="55">
        <f t="shared" ref="J36:K36" si="32">SUM(J8, J24, J28, J32)</f>
        <v>0</v>
      </c>
      <c r="K36" s="55">
        <f t="shared" si="32"/>
        <v>0</v>
      </c>
      <c r="L36" s="55">
        <f t="shared" si="13"/>
        <v>0</v>
      </c>
      <c r="M36" s="125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126"/>
      <c r="Y36" s="126"/>
      <c r="Z36" s="126"/>
    </row>
    <row r="37" ht="15.75" customHeight="1">
      <c r="A37" s="134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35"/>
      <c r="M37" s="112"/>
    </row>
    <row r="38" ht="15.75" customHeight="1">
      <c r="A38" s="134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35"/>
      <c r="M38" s="112"/>
    </row>
    <row r="39" ht="15.75" customHeight="1">
      <c r="A39" s="100" t="s">
        <v>85</v>
      </c>
      <c r="B39" s="101">
        <f t="shared" ref="B39:L39" si="33">B68</f>
        <v>0</v>
      </c>
      <c r="C39" s="101">
        <f t="shared" si="33"/>
        <v>0</v>
      </c>
      <c r="D39" s="101">
        <f t="shared" si="33"/>
        <v>0</v>
      </c>
      <c r="E39" s="101">
        <f t="shared" si="33"/>
        <v>0</v>
      </c>
      <c r="F39" s="101">
        <f t="shared" si="33"/>
        <v>0</v>
      </c>
      <c r="G39" s="101">
        <f t="shared" si="33"/>
        <v>0</v>
      </c>
      <c r="H39" s="101">
        <f t="shared" si="33"/>
        <v>0</v>
      </c>
      <c r="I39" s="101">
        <f t="shared" si="33"/>
        <v>0</v>
      </c>
      <c r="J39" s="101">
        <f t="shared" si="33"/>
        <v>0</v>
      </c>
      <c r="K39" s="101">
        <f t="shared" si="33"/>
        <v>0</v>
      </c>
      <c r="L39" s="101">
        <f t="shared" si="33"/>
        <v>0</v>
      </c>
      <c r="M39" s="112"/>
    </row>
    <row r="40" ht="15.75" customHeight="1">
      <c r="A40" s="102" t="s">
        <v>59</v>
      </c>
      <c r="B40" s="55">
        <f t="shared" ref="B40:K40" si="34">sum(B42,B45,B49,B52)</f>
        <v>0</v>
      </c>
      <c r="C40" s="55">
        <f t="shared" si="34"/>
        <v>0</v>
      </c>
      <c r="D40" s="55">
        <f t="shared" si="34"/>
        <v>0</v>
      </c>
      <c r="E40" s="55">
        <f t="shared" si="34"/>
        <v>0</v>
      </c>
      <c r="F40" s="55">
        <f t="shared" si="34"/>
        <v>0</v>
      </c>
      <c r="G40" s="55">
        <f t="shared" si="34"/>
        <v>0</v>
      </c>
      <c r="H40" s="55">
        <f t="shared" si="34"/>
        <v>0</v>
      </c>
      <c r="I40" s="55">
        <f t="shared" si="34"/>
        <v>0</v>
      </c>
      <c r="J40" s="55">
        <f t="shared" si="34"/>
        <v>0</v>
      </c>
      <c r="K40" s="55">
        <f t="shared" si="34"/>
        <v>0</v>
      </c>
      <c r="L40" s="55">
        <f>SUM(B40:K40)</f>
        <v>0</v>
      </c>
      <c r="M40" s="112"/>
    </row>
    <row r="41" ht="15.75" customHeight="1">
      <c r="A41" s="68" t="s">
        <v>60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70"/>
      <c r="M41" s="112"/>
    </row>
    <row r="42" ht="15.75" customHeight="1">
      <c r="A42" s="103" t="s">
        <v>61</v>
      </c>
      <c r="B42" s="101">
        <f t="shared" ref="B42:K42" si="35">sum(B43:B44)</f>
        <v>0</v>
      </c>
      <c r="C42" s="101">
        <f t="shared" si="35"/>
        <v>0</v>
      </c>
      <c r="D42" s="101">
        <f t="shared" si="35"/>
        <v>0</v>
      </c>
      <c r="E42" s="101">
        <f t="shared" si="35"/>
        <v>0</v>
      </c>
      <c r="F42" s="101">
        <f t="shared" si="35"/>
        <v>0</v>
      </c>
      <c r="G42" s="101">
        <f t="shared" si="35"/>
        <v>0</v>
      </c>
      <c r="H42" s="101">
        <f t="shared" si="35"/>
        <v>0</v>
      </c>
      <c r="I42" s="101">
        <f t="shared" si="35"/>
        <v>0</v>
      </c>
      <c r="J42" s="101">
        <f t="shared" si="35"/>
        <v>0</v>
      </c>
      <c r="K42" s="101">
        <f t="shared" si="35"/>
        <v>0</v>
      </c>
      <c r="L42" s="101">
        <f t="shared" ref="L42:L47" si="36">SUM(B42:K42)</f>
        <v>0</v>
      </c>
      <c r="M42" s="112"/>
    </row>
    <row r="43" ht="15.75" customHeight="1">
      <c r="A43" s="77" t="s">
        <v>62</v>
      </c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101">
        <f t="shared" si="36"/>
        <v>0</v>
      </c>
      <c r="M43" s="112"/>
    </row>
    <row r="44" ht="15.75" customHeight="1">
      <c r="A44" s="77" t="s">
        <v>63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101">
        <f t="shared" si="36"/>
        <v>0</v>
      </c>
      <c r="M44" s="112"/>
    </row>
    <row r="45" ht="15.75" customHeight="1">
      <c r="A45" s="103" t="s">
        <v>64</v>
      </c>
      <c r="B45" s="101">
        <f t="shared" ref="B45:K45" si="37">sum(B46:B47)</f>
        <v>0</v>
      </c>
      <c r="C45" s="101">
        <f t="shared" si="37"/>
        <v>0</v>
      </c>
      <c r="D45" s="101">
        <f t="shared" si="37"/>
        <v>0</v>
      </c>
      <c r="E45" s="101">
        <f t="shared" si="37"/>
        <v>0</v>
      </c>
      <c r="F45" s="101">
        <f t="shared" si="37"/>
        <v>0</v>
      </c>
      <c r="G45" s="101">
        <f t="shared" si="37"/>
        <v>0</v>
      </c>
      <c r="H45" s="101">
        <f t="shared" si="37"/>
        <v>0</v>
      </c>
      <c r="I45" s="101">
        <f t="shared" si="37"/>
        <v>0</v>
      </c>
      <c r="J45" s="101">
        <f t="shared" si="37"/>
        <v>0</v>
      </c>
      <c r="K45" s="101">
        <f t="shared" si="37"/>
        <v>0</v>
      </c>
      <c r="L45" s="101">
        <f t="shared" si="36"/>
        <v>0</v>
      </c>
      <c r="M45" s="112"/>
    </row>
    <row r="46" ht="15.75" customHeight="1">
      <c r="A46" s="77" t="s">
        <v>65</v>
      </c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101">
        <f t="shared" si="36"/>
        <v>0</v>
      </c>
      <c r="M46" s="112"/>
    </row>
    <row r="47" ht="15.75" customHeight="1">
      <c r="A47" s="77" t="s">
        <v>66</v>
      </c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101">
        <f t="shared" si="36"/>
        <v>0</v>
      </c>
      <c r="M47" s="112"/>
    </row>
    <row r="48" ht="15.75" customHeight="1">
      <c r="A48" s="68" t="s">
        <v>67</v>
      </c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70"/>
      <c r="M48" s="112"/>
    </row>
    <row r="49" ht="15.75" customHeight="1">
      <c r="A49" s="103" t="s">
        <v>68</v>
      </c>
      <c r="B49" s="101">
        <f t="shared" ref="B49:K49" si="38">sum(B50:B51)</f>
        <v>0</v>
      </c>
      <c r="C49" s="101">
        <f t="shared" si="38"/>
        <v>0</v>
      </c>
      <c r="D49" s="101">
        <f t="shared" si="38"/>
        <v>0</v>
      </c>
      <c r="E49" s="101">
        <f t="shared" si="38"/>
        <v>0</v>
      </c>
      <c r="F49" s="101">
        <f t="shared" si="38"/>
        <v>0</v>
      </c>
      <c r="G49" s="101">
        <f t="shared" si="38"/>
        <v>0</v>
      </c>
      <c r="H49" s="101">
        <f t="shared" si="38"/>
        <v>0</v>
      </c>
      <c r="I49" s="101">
        <f t="shared" si="38"/>
        <v>0</v>
      </c>
      <c r="J49" s="101">
        <f t="shared" si="38"/>
        <v>0</v>
      </c>
      <c r="K49" s="101">
        <f t="shared" si="38"/>
        <v>0</v>
      </c>
      <c r="L49" s="101">
        <f t="shared" ref="L49:L54" si="39">SUM(B49:K49)</f>
        <v>0</v>
      </c>
      <c r="M49" s="112"/>
    </row>
    <row r="50" ht="15.75" customHeight="1">
      <c r="A50" s="77" t="s">
        <v>69</v>
      </c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101">
        <f t="shared" si="39"/>
        <v>0</v>
      </c>
      <c r="M50" s="112"/>
    </row>
    <row r="51" ht="15.75" customHeight="1">
      <c r="A51" s="77" t="s">
        <v>70</v>
      </c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101">
        <f t="shared" si="39"/>
        <v>0</v>
      </c>
      <c r="M51" s="112"/>
    </row>
    <row r="52" ht="15.75" customHeight="1">
      <c r="A52" s="103" t="s">
        <v>71</v>
      </c>
      <c r="B52" s="101">
        <f t="shared" ref="B52:K52" si="40">sum(B53:B55)</f>
        <v>0</v>
      </c>
      <c r="C52" s="101">
        <f t="shared" si="40"/>
        <v>0</v>
      </c>
      <c r="D52" s="101">
        <f t="shared" si="40"/>
        <v>0</v>
      </c>
      <c r="E52" s="101">
        <f t="shared" si="40"/>
        <v>0</v>
      </c>
      <c r="F52" s="101">
        <f t="shared" si="40"/>
        <v>0</v>
      </c>
      <c r="G52" s="101">
        <f t="shared" si="40"/>
        <v>0</v>
      </c>
      <c r="H52" s="101">
        <f t="shared" si="40"/>
        <v>0</v>
      </c>
      <c r="I52" s="101">
        <f t="shared" si="40"/>
        <v>0</v>
      </c>
      <c r="J52" s="101">
        <f t="shared" si="40"/>
        <v>0</v>
      </c>
      <c r="K52" s="101">
        <f t="shared" si="40"/>
        <v>0</v>
      </c>
      <c r="L52" s="101">
        <f t="shared" si="39"/>
        <v>0</v>
      </c>
      <c r="M52" s="112"/>
    </row>
    <row r="53" ht="15.75" customHeight="1">
      <c r="A53" s="77" t="s">
        <v>72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101">
        <f t="shared" si="39"/>
        <v>0</v>
      </c>
      <c r="M53" s="112"/>
    </row>
    <row r="54" ht="15.75" customHeight="1">
      <c r="A54" s="77" t="s">
        <v>73</v>
      </c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101">
        <f t="shared" si="39"/>
        <v>0</v>
      </c>
      <c r="M54" s="112"/>
    </row>
    <row r="55" ht="15.75" customHeight="1">
      <c r="A55" s="77"/>
      <c r="B55" s="104"/>
      <c r="C55" s="104"/>
      <c r="D55" s="104"/>
      <c r="E55" s="104"/>
      <c r="F55" s="104"/>
      <c r="G55" s="104"/>
      <c r="H55" s="104"/>
      <c r="I55" s="104"/>
      <c r="J55" s="104"/>
      <c r="K55" s="104"/>
      <c r="L55" s="101"/>
      <c r="M55" s="112"/>
    </row>
    <row r="56" ht="15.75" customHeight="1">
      <c r="A56" s="78" t="s">
        <v>74</v>
      </c>
      <c r="B56" s="101">
        <f t="shared" ref="B56:K56" si="41">sum(B57:B59)</f>
        <v>0</v>
      </c>
      <c r="C56" s="101">
        <f t="shared" si="41"/>
        <v>0</v>
      </c>
      <c r="D56" s="101">
        <f t="shared" si="41"/>
        <v>0</v>
      </c>
      <c r="E56" s="101">
        <f t="shared" si="41"/>
        <v>0</v>
      </c>
      <c r="F56" s="101">
        <f t="shared" si="41"/>
        <v>0</v>
      </c>
      <c r="G56" s="101">
        <f t="shared" si="41"/>
        <v>0</v>
      </c>
      <c r="H56" s="101">
        <f t="shared" si="41"/>
        <v>0</v>
      </c>
      <c r="I56" s="101">
        <f t="shared" si="41"/>
        <v>0</v>
      </c>
      <c r="J56" s="101">
        <f t="shared" si="41"/>
        <v>0</v>
      </c>
      <c r="K56" s="101">
        <f t="shared" si="41"/>
        <v>0</v>
      </c>
      <c r="L56" s="55">
        <f t="shared" ref="L56:L58" si="42">SUM(B56:K56)</f>
        <v>0</v>
      </c>
      <c r="M56" s="112"/>
    </row>
    <row r="57" ht="15.75" customHeight="1">
      <c r="A57" s="77" t="s">
        <v>75</v>
      </c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55">
        <f t="shared" si="42"/>
        <v>0</v>
      </c>
      <c r="M57" s="112"/>
    </row>
    <row r="58" ht="15.75" customHeight="1">
      <c r="A58" s="77" t="s">
        <v>76</v>
      </c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55">
        <f t="shared" si="42"/>
        <v>0</v>
      </c>
      <c r="M58" s="112"/>
    </row>
    <row r="59" ht="15.75" customHeight="1">
      <c r="A59" s="77"/>
      <c r="B59" s="104"/>
      <c r="C59" s="104"/>
      <c r="D59" s="104"/>
      <c r="E59" s="104"/>
      <c r="F59" s="104"/>
      <c r="G59" s="104"/>
      <c r="H59" s="104"/>
      <c r="I59" s="104"/>
      <c r="J59" s="104"/>
      <c r="K59" s="104"/>
      <c r="L59" s="55"/>
      <c r="M59" s="112"/>
    </row>
    <row r="60" ht="15.75" customHeight="1">
      <c r="A60" s="78" t="s">
        <v>77</v>
      </c>
      <c r="B60" s="101">
        <f t="shared" ref="B60:K60" si="43">sum(B61:B63)</f>
        <v>0</v>
      </c>
      <c r="C60" s="101">
        <f t="shared" si="43"/>
        <v>0</v>
      </c>
      <c r="D60" s="101">
        <f t="shared" si="43"/>
        <v>0</v>
      </c>
      <c r="E60" s="101">
        <f t="shared" si="43"/>
        <v>0</v>
      </c>
      <c r="F60" s="101">
        <f t="shared" si="43"/>
        <v>0</v>
      </c>
      <c r="G60" s="101">
        <f t="shared" si="43"/>
        <v>0</v>
      </c>
      <c r="H60" s="101">
        <f t="shared" si="43"/>
        <v>0</v>
      </c>
      <c r="I60" s="101">
        <f t="shared" si="43"/>
        <v>0</v>
      </c>
      <c r="J60" s="101">
        <f t="shared" si="43"/>
        <v>0</v>
      </c>
      <c r="K60" s="101">
        <f t="shared" si="43"/>
        <v>0</v>
      </c>
      <c r="L60" s="55">
        <f t="shared" ref="L60:L62" si="44">SUM(B60:K60)</f>
        <v>0</v>
      </c>
      <c r="M60" s="112"/>
    </row>
    <row r="61" ht="15.75" customHeight="1">
      <c r="A61" s="77" t="s">
        <v>78</v>
      </c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55">
        <f t="shared" si="44"/>
        <v>0</v>
      </c>
      <c r="M61" s="112"/>
    </row>
    <row r="62" ht="15.75" customHeight="1">
      <c r="A62" s="77" t="s">
        <v>79</v>
      </c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55">
        <f t="shared" si="44"/>
        <v>0</v>
      </c>
      <c r="M62" s="112"/>
    </row>
    <row r="63" ht="15.75" customHeight="1">
      <c r="A63" s="77"/>
      <c r="B63" s="104"/>
      <c r="C63" s="104"/>
      <c r="D63" s="104"/>
      <c r="E63" s="104"/>
      <c r="F63" s="104"/>
      <c r="G63" s="104"/>
      <c r="H63" s="104"/>
      <c r="I63" s="104"/>
      <c r="J63" s="104"/>
      <c r="K63" s="104"/>
      <c r="L63" s="55"/>
      <c r="M63" s="112"/>
    </row>
    <row r="64" ht="15.75" customHeight="1">
      <c r="A64" s="78" t="s">
        <v>80</v>
      </c>
      <c r="B64" s="101">
        <f t="shared" ref="B64:K64" si="45">sum(B65:B67)</f>
        <v>0</v>
      </c>
      <c r="C64" s="101">
        <f t="shared" si="45"/>
        <v>0</v>
      </c>
      <c r="D64" s="101">
        <f t="shared" si="45"/>
        <v>0</v>
      </c>
      <c r="E64" s="101">
        <f t="shared" si="45"/>
        <v>0</v>
      </c>
      <c r="F64" s="101">
        <f t="shared" si="45"/>
        <v>0</v>
      </c>
      <c r="G64" s="101">
        <f t="shared" si="45"/>
        <v>0</v>
      </c>
      <c r="H64" s="101">
        <f t="shared" si="45"/>
        <v>0</v>
      </c>
      <c r="I64" s="101">
        <f t="shared" si="45"/>
        <v>0</v>
      </c>
      <c r="J64" s="101">
        <f t="shared" si="45"/>
        <v>0</v>
      </c>
      <c r="K64" s="101">
        <f t="shared" si="45"/>
        <v>0</v>
      </c>
      <c r="L64" s="55">
        <f t="shared" ref="L64:L66" si="46">SUM(B64:K64)</f>
        <v>0</v>
      </c>
      <c r="M64" s="112"/>
    </row>
    <row r="65" ht="15.75" customHeight="1">
      <c r="A65" s="77" t="s">
        <v>81</v>
      </c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55">
        <f t="shared" si="46"/>
        <v>0</v>
      </c>
      <c r="M65" s="112"/>
    </row>
    <row r="66" ht="15.75" customHeight="1">
      <c r="A66" s="77" t="s">
        <v>82</v>
      </c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55">
        <f t="shared" si="46"/>
        <v>0</v>
      </c>
      <c r="M66" s="112"/>
    </row>
    <row r="67" ht="15.75" customHeight="1">
      <c r="A67" s="77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55"/>
      <c r="M67" s="112"/>
    </row>
    <row r="68" ht="15.75" customHeight="1">
      <c r="A68" s="100" t="s">
        <v>85</v>
      </c>
      <c r="B68" s="55">
        <f t="shared" ref="B68:K68" si="47">SUM(B40, B56, B60, B64)</f>
        <v>0</v>
      </c>
      <c r="C68" s="55">
        <f t="shared" si="47"/>
        <v>0</v>
      </c>
      <c r="D68" s="55">
        <f t="shared" si="47"/>
        <v>0</v>
      </c>
      <c r="E68" s="55">
        <f t="shared" si="47"/>
        <v>0</v>
      </c>
      <c r="F68" s="55">
        <f t="shared" si="47"/>
        <v>0</v>
      </c>
      <c r="G68" s="55">
        <f t="shared" si="47"/>
        <v>0</v>
      </c>
      <c r="H68" s="55">
        <f t="shared" si="47"/>
        <v>0</v>
      </c>
      <c r="I68" s="55">
        <f t="shared" si="47"/>
        <v>0</v>
      </c>
      <c r="J68" s="55">
        <f t="shared" si="47"/>
        <v>0</v>
      </c>
      <c r="K68" s="55">
        <f t="shared" si="47"/>
        <v>0</v>
      </c>
      <c r="L68" s="55">
        <f>SUM(B68:K68)</f>
        <v>0</v>
      </c>
      <c r="M68" s="112"/>
    </row>
    <row r="69" ht="15.75" customHeight="1">
      <c r="A69" s="99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12"/>
    </row>
    <row r="70" ht="15.75" customHeight="1">
      <c r="A70" s="99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12"/>
    </row>
    <row r="71" ht="15.75" customHeight="1">
      <c r="A71" s="105" t="s">
        <v>86</v>
      </c>
      <c r="B71" s="101">
        <f t="shared" ref="B71:L71" si="48">B100</f>
        <v>0</v>
      </c>
      <c r="C71" s="101">
        <f t="shared" si="48"/>
        <v>0</v>
      </c>
      <c r="D71" s="101">
        <f t="shared" si="48"/>
        <v>0</v>
      </c>
      <c r="E71" s="101">
        <f t="shared" si="48"/>
        <v>0</v>
      </c>
      <c r="F71" s="101">
        <f t="shared" si="48"/>
        <v>0</v>
      </c>
      <c r="G71" s="101">
        <f t="shared" si="48"/>
        <v>0</v>
      </c>
      <c r="H71" s="101">
        <f t="shared" si="48"/>
        <v>0</v>
      </c>
      <c r="I71" s="101">
        <f t="shared" si="48"/>
        <v>0</v>
      </c>
      <c r="J71" s="101">
        <f t="shared" si="48"/>
        <v>0</v>
      </c>
      <c r="K71" s="101">
        <f t="shared" si="48"/>
        <v>0</v>
      </c>
      <c r="L71" s="101">
        <f t="shared" si="48"/>
        <v>0</v>
      </c>
      <c r="M71" s="112"/>
    </row>
    <row r="72" ht="15.75" customHeight="1">
      <c r="A72" s="106" t="s">
        <v>59</v>
      </c>
      <c r="B72" s="55">
        <f t="shared" ref="B72:K72" si="49">sum(B74,B77,B81,B84)</f>
        <v>0</v>
      </c>
      <c r="C72" s="55">
        <f t="shared" si="49"/>
        <v>0</v>
      </c>
      <c r="D72" s="55">
        <f t="shared" si="49"/>
        <v>0</v>
      </c>
      <c r="E72" s="55">
        <f t="shared" si="49"/>
        <v>0</v>
      </c>
      <c r="F72" s="55">
        <f t="shared" si="49"/>
        <v>0</v>
      </c>
      <c r="G72" s="55">
        <f t="shared" si="49"/>
        <v>0</v>
      </c>
      <c r="H72" s="55">
        <f t="shared" si="49"/>
        <v>0</v>
      </c>
      <c r="I72" s="55">
        <f t="shared" si="49"/>
        <v>0</v>
      </c>
      <c r="J72" s="55">
        <f t="shared" si="49"/>
        <v>0</v>
      </c>
      <c r="K72" s="55">
        <f t="shared" si="49"/>
        <v>0</v>
      </c>
      <c r="L72" s="55">
        <f>SUM(B72:K72)</f>
        <v>0</v>
      </c>
      <c r="M72" s="112"/>
    </row>
    <row r="73" ht="15.75" customHeight="1">
      <c r="A73" s="68" t="s">
        <v>60</v>
      </c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70"/>
      <c r="M73" s="112"/>
    </row>
    <row r="74" ht="15.75" customHeight="1">
      <c r="A74" s="103" t="s">
        <v>61</v>
      </c>
      <c r="B74" s="101">
        <f t="shared" ref="B74:K74" si="50">sum(B75:B76)</f>
        <v>0</v>
      </c>
      <c r="C74" s="101">
        <f t="shared" si="50"/>
        <v>0</v>
      </c>
      <c r="D74" s="101">
        <f t="shared" si="50"/>
        <v>0</v>
      </c>
      <c r="E74" s="101">
        <f t="shared" si="50"/>
        <v>0</v>
      </c>
      <c r="F74" s="101">
        <f t="shared" si="50"/>
        <v>0</v>
      </c>
      <c r="G74" s="101">
        <f t="shared" si="50"/>
        <v>0</v>
      </c>
      <c r="H74" s="101">
        <f t="shared" si="50"/>
        <v>0</v>
      </c>
      <c r="I74" s="101">
        <f t="shared" si="50"/>
        <v>0</v>
      </c>
      <c r="J74" s="101">
        <f t="shared" si="50"/>
        <v>0</v>
      </c>
      <c r="K74" s="101">
        <f t="shared" si="50"/>
        <v>0</v>
      </c>
      <c r="L74" s="101">
        <f t="shared" ref="L74:L79" si="51">SUM(B74:K74)</f>
        <v>0</v>
      </c>
      <c r="M74" s="112"/>
    </row>
    <row r="75" ht="15.75" customHeight="1">
      <c r="A75" s="77" t="s">
        <v>62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101">
        <f t="shared" si="51"/>
        <v>0</v>
      </c>
      <c r="M75" s="112"/>
    </row>
    <row r="76" ht="15.75" customHeight="1">
      <c r="A76" s="77" t="s">
        <v>63</v>
      </c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101">
        <f t="shared" si="51"/>
        <v>0</v>
      </c>
      <c r="M76" s="112"/>
    </row>
    <row r="77" ht="15.75" customHeight="1">
      <c r="A77" s="103" t="s">
        <v>64</v>
      </c>
      <c r="B77" s="101">
        <f t="shared" ref="B77:K77" si="52">sum(B78:B79)</f>
        <v>0</v>
      </c>
      <c r="C77" s="101">
        <f t="shared" si="52"/>
        <v>0</v>
      </c>
      <c r="D77" s="101">
        <f t="shared" si="52"/>
        <v>0</v>
      </c>
      <c r="E77" s="101">
        <f t="shared" si="52"/>
        <v>0</v>
      </c>
      <c r="F77" s="101">
        <f t="shared" si="52"/>
        <v>0</v>
      </c>
      <c r="G77" s="101">
        <f t="shared" si="52"/>
        <v>0</v>
      </c>
      <c r="H77" s="101">
        <f t="shared" si="52"/>
        <v>0</v>
      </c>
      <c r="I77" s="101">
        <f t="shared" si="52"/>
        <v>0</v>
      </c>
      <c r="J77" s="101">
        <f t="shared" si="52"/>
        <v>0</v>
      </c>
      <c r="K77" s="101">
        <f t="shared" si="52"/>
        <v>0</v>
      </c>
      <c r="L77" s="101">
        <f t="shared" si="51"/>
        <v>0</v>
      </c>
      <c r="M77" s="112"/>
    </row>
    <row r="78" ht="15.75" customHeight="1">
      <c r="A78" s="77" t="s">
        <v>65</v>
      </c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101">
        <f t="shared" si="51"/>
        <v>0</v>
      </c>
      <c r="M78" s="112"/>
    </row>
    <row r="79" ht="15.75" customHeight="1">
      <c r="A79" s="77" t="s">
        <v>66</v>
      </c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101">
        <f t="shared" si="51"/>
        <v>0</v>
      </c>
      <c r="M79" s="112"/>
    </row>
    <row r="80" ht="15.75" customHeight="1">
      <c r="A80" s="68" t="s">
        <v>67</v>
      </c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70"/>
      <c r="M80" s="112"/>
    </row>
    <row r="81" ht="15.75" customHeight="1">
      <c r="A81" s="103" t="s">
        <v>87</v>
      </c>
      <c r="B81" s="101">
        <f t="shared" ref="B81:K81" si="53">sum(B82:B83)</f>
        <v>0</v>
      </c>
      <c r="C81" s="101">
        <f t="shared" si="53"/>
        <v>0</v>
      </c>
      <c r="D81" s="101">
        <f t="shared" si="53"/>
        <v>0</v>
      </c>
      <c r="E81" s="101">
        <f t="shared" si="53"/>
        <v>0</v>
      </c>
      <c r="F81" s="101">
        <f t="shared" si="53"/>
        <v>0</v>
      </c>
      <c r="G81" s="101">
        <f t="shared" si="53"/>
        <v>0</v>
      </c>
      <c r="H81" s="101">
        <f t="shared" si="53"/>
        <v>0</v>
      </c>
      <c r="I81" s="101">
        <f t="shared" si="53"/>
        <v>0</v>
      </c>
      <c r="J81" s="101">
        <f t="shared" si="53"/>
        <v>0</v>
      </c>
      <c r="K81" s="101">
        <f t="shared" si="53"/>
        <v>0</v>
      </c>
      <c r="L81" s="101">
        <f t="shared" ref="L81:L86" si="54">SUM(B81:K81)</f>
        <v>0</v>
      </c>
      <c r="M81" s="112"/>
    </row>
    <row r="82" ht="15.75" customHeight="1">
      <c r="A82" s="77" t="s">
        <v>69</v>
      </c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101">
        <f t="shared" si="54"/>
        <v>0</v>
      </c>
      <c r="M82" s="112"/>
    </row>
    <row r="83" ht="15.75" customHeight="1">
      <c r="A83" s="77" t="s">
        <v>70</v>
      </c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101">
        <f t="shared" si="54"/>
        <v>0</v>
      </c>
      <c r="M83" s="112"/>
    </row>
    <row r="84" ht="15.75" customHeight="1">
      <c r="A84" s="103" t="s">
        <v>88</v>
      </c>
      <c r="B84" s="101">
        <f t="shared" ref="B84:K84" si="55">sum(B85:B87)</f>
        <v>0</v>
      </c>
      <c r="C84" s="101">
        <f t="shared" si="55"/>
        <v>0</v>
      </c>
      <c r="D84" s="101">
        <f t="shared" si="55"/>
        <v>0</v>
      </c>
      <c r="E84" s="101">
        <f t="shared" si="55"/>
        <v>0</v>
      </c>
      <c r="F84" s="101">
        <f t="shared" si="55"/>
        <v>0</v>
      </c>
      <c r="G84" s="101">
        <f t="shared" si="55"/>
        <v>0</v>
      </c>
      <c r="H84" s="101">
        <f t="shared" si="55"/>
        <v>0</v>
      </c>
      <c r="I84" s="101">
        <f t="shared" si="55"/>
        <v>0</v>
      </c>
      <c r="J84" s="101">
        <f t="shared" si="55"/>
        <v>0</v>
      </c>
      <c r="K84" s="101">
        <f t="shared" si="55"/>
        <v>0</v>
      </c>
      <c r="L84" s="101">
        <f t="shared" si="54"/>
        <v>0</v>
      </c>
      <c r="M84" s="112"/>
    </row>
    <row r="85" ht="15.75" customHeight="1">
      <c r="A85" s="77" t="s">
        <v>72</v>
      </c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101">
        <f t="shared" si="54"/>
        <v>0</v>
      </c>
      <c r="M85" s="112"/>
    </row>
    <row r="86" ht="15.75" customHeight="1">
      <c r="A86" s="77" t="s">
        <v>73</v>
      </c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101">
        <f t="shared" si="54"/>
        <v>0</v>
      </c>
      <c r="M86" s="112"/>
    </row>
    <row r="87" ht="15.75" customHeight="1">
      <c r="A87" s="77"/>
      <c r="B87" s="104"/>
      <c r="C87" s="104"/>
      <c r="D87" s="104"/>
      <c r="E87" s="104"/>
      <c r="F87" s="104"/>
      <c r="G87" s="104"/>
      <c r="H87" s="104"/>
      <c r="I87" s="104"/>
      <c r="J87" s="104"/>
      <c r="K87" s="104"/>
      <c r="L87" s="101"/>
      <c r="M87" s="112"/>
    </row>
    <row r="88" ht="15.75" customHeight="1">
      <c r="A88" s="107" t="s">
        <v>74</v>
      </c>
      <c r="B88" s="101">
        <f t="shared" ref="B88:K88" si="56">sum(B89:B91)</f>
        <v>0</v>
      </c>
      <c r="C88" s="101">
        <f t="shared" si="56"/>
        <v>0</v>
      </c>
      <c r="D88" s="101">
        <f t="shared" si="56"/>
        <v>0</v>
      </c>
      <c r="E88" s="101">
        <f t="shared" si="56"/>
        <v>0</v>
      </c>
      <c r="F88" s="101">
        <f t="shared" si="56"/>
        <v>0</v>
      </c>
      <c r="G88" s="101">
        <f t="shared" si="56"/>
        <v>0</v>
      </c>
      <c r="H88" s="101">
        <f t="shared" si="56"/>
        <v>0</v>
      </c>
      <c r="I88" s="101">
        <f t="shared" si="56"/>
        <v>0</v>
      </c>
      <c r="J88" s="101">
        <f t="shared" si="56"/>
        <v>0</v>
      </c>
      <c r="K88" s="101">
        <f t="shared" si="56"/>
        <v>0</v>
      </c>
      <c r="L88" s="55">
        <f t="shared" ref="L88:L90" si="57">SUM(B88:K88)</f>
        <v>0</v>
      </c>
      <c r="M88" s="112"/>
    </row>
    <row r="89" ht="15.75" customHeight="1">
      <c r="A89" s="77" t="s">
        <v>75</v>
      </c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55">
        <f t="shared" si="57"/>
        <v>0</v>
      </c>
      <c r="M89" s="112"/>
    </row>
    <row r="90" ht="15.75" customHeight="1">
      <c r="A90" s="77" t="s">
        <v>76</v>
      </c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55">
        <f t="shared" si="57"/>
        <v>0</v>
      </c>
      <c r="M90" s="112"/>
    </row>
    <row r="91" ht="15.75" customHeight="1">
      <c r="A91" s="108"/>
      <c r="B91" s="104"/>
      <c r="C91" s="104"/>
      <c r="D91" s="104"/>
      <c r="E91" s="104"/>
      <c r="F91" s="104"/>
      <c r="G91" s="104"/>
      <c r="H91" s="104"/>
      <c r="I91" s="104"/>
      <c r="J91" s="104"/>
      <c r="K91" s="104"/>
      <c r="L91" s="55"/>
      <c r="M91" s="112"/>
    </row>
    <row r="92" ht="15.75" customHeight="1">
      <c r="A92" s="107" t="s">
        <v>92</v>
      </c>
      <c r="B92" s="101">
        <f t="shared" ref="B92:K92" si="58">sum(B93:B95)</f>
        <v>0</v>
      </c>
      <c r="C92" s="101">
        <f t="shared" si="58"/>
        <v>0</v>
      </c>
      <c r="D92" s="101">
        <f t="shared" si="58"/>
        <v>0</v>
      </c>
      <c r="E92" s="101">
        <f t="shared" si="58"/>
        <v>0</v>
      </c>
      <c r="F92" s="101">
        <f t="shared" si="58"/>
        <v>0</v>
      </c>
      <c r="G92" s="101">
        <f t="shared" si="58"/>
        <v>0</v>
      </c>
      <c r="H92" s="101">
        <f t="shared" si="58"/>
        <v>0</v>
      </c>
      <c r="I92" s="101">
        <f t="shared" si="58"/>
        <v>0</v>
      </c>
      <c r="J92" s="101">
        <f t="shared" si="58"/>
        <v>0</v>
      </c>
      <c r="K92" s="101">
        <f t="shared" si="58"/>
        <v>0</v>
      </c>
      <c r="L92" s="55">
        <f t="shared" ref="L92:L94" si="59">SUM(B92:K92)</f>
        <v>0</v>
      </c>
      <c r="M92" s="112"/>
    </row>
    <row r="93" ht="15.75" customHeight="1">
      <c r="A93" s="77" t="s">
        <v>78</v>
      </c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55">
        <f t="shared" si="59"/>
        <v>0</v>
      </c>
      <c r="M93" s="112"/>
    </row>
    <row r="94" ht="15.75" customHeight="1">
      <c r="A94" s="77" t="s">
        <v>79</v>
      </c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55">
        <f t="shared" si="59"/>
        <v>0</v>
      </c>
      <c r="M94" s="112"/>
    </row>
    <row r="95" ht="15.75" customHeight="1">
      <c r="A95" s="108"/>
      <c r="B95" s="104"/>
      <c r="C95" s="104"/>
      <c r="D95" s="104"/>
      <c r="E95" s="104"/>
      <c r="F95" s="104"/>
      <c r="G95" s="104"/>
      <c r="H95" s="104"/>
      <c r="I95" s="104"/>
      <c r="J95" s="104"/>
      <c r="K95" s="104"/>
      <c r="L95" s="55"/>
      <c r="M95" s="112"/>
    </row>
    <row r="96" ht="15.75" customHeight="1">
      <c r="A96" s="107" t="s">
        <v>80</v>
      </c>
      <c r="B96" s="101">
        <f t="shared" ref="B96:K96" si="60">sum(B97:B99)</f>
        <v>0</v>
      </c>
      <c r="C96" s="101">
        <f t="shared" si="60"/>
        <v>0</v>
      </c>
      <c r="D96" s="101">
        <f t="shared" si="60"/>
        <v>0</v>
      </c>
      <c r="E96" s="101">
        <f t="shared" si="60"/>
        <v>0</v>
      </c>
      <c r="F96" s="101">
        <f t="shared" si="60"/>
        <v>0</v>
      </c>
      <c r="G96" s="101">
        <f t="shared" si="60"/>
        <v>0</v>
      </c>
      <c r="H96" s="101">
        <f t="shared" si="60"/>
        <v>0</v>
      </c>
      <c r="I96" s="101">
        <f t="shared" si="60"/>
        <v>0</v>
      </c>
      <c r="J96" s="101">
        <f t="shared" si="60"/>
        <v>0</v>
      </c>
      <c r="K96" s="101">
        <f t="shared" si="60"/>
        <v>0</v>
      </c>
      <c r="L96" s="55">
        <f t="shared" ref="L96:L98" si="61">SUM(B96:K96)</f>
        <v>0</v>
      </c>
      <c r="M96" s="112"/>
    </row>
    <row r="97" ht="15.75" customHeight="1">
      <c r="A97" s="77" t="s">
        <v>81</v>
      </c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55">
        <f t="shared" si="61"/>
        <v>0</v>
      </c>
      <c r="M97" s="112"/>
    </row>
    <row r="98" ht="15.75" customHeight="1">
      <c r="A98" s="77" t="s">
        <v>82</v>
      </c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55">
        <f t="shared" si="61"/>
        <v>0</v>
      </c>
      <c r="M98" s="112"/>
    </row>
    <row r="99" ht="15.75" customHeight="1">
      <c r="A99" s="108"/>
      <c r="B99" s="104"/>
      <c r="C99" s="104"/>
      <c r="D99" s="104"/>
      <c r="E99" s="104"/>
      <c r="F99" s="104"/>
      <c r="G99" s="104"/>
      <c r="H99" s="104"/>
      <c r="I99" s="104"/>
      <c r="J99" s="104"/>
      <c r="K99" s="104"/>
      <c r="L99" s="55"/>
      <c r="M99" s="112"/>
    </row>
    <row r="100" ht="15.75" customHeight="1">
      <c r="A100" s="105" t="s">
        <v>86</v>
      </c>
      <c r="B100" s="55">
        <f t="shared" ref="B100:K100" si="62">SUM(B72, B88, B92, B96)</f>
        <v>0</v>
      </c>
      <c r="C100" s="55">
        <f t="shared" si="62"/>
        <v>0</v>
      </c>
      <c r="D100" s="55">
        <f t="shared" si="62"/>
        <v>0</v>
      </c>
      <c r="E100" s="55">
        <f t="shared" si="62"/>
        <v>0</v>
      </c>
      <c r="F100" s="55">
        <f t="shared" si="62"/>
        <v>0</v>
      </c>
      <c r="G100" s="55">
        <f t="shared" si="62"/>
        <v>0</v>
      </c>
      <c r="H100" s="55">
        <f t="shared" si="62"/>
        <v>0</v>
      </c>
      <c r="I100" s="55">
        <f t="shared" si="62"/>
        <v>0</v>
      </c>
      <c r="J100" s="55">
        <f t="shared" si="62"/>
        <v>0</v>
      </c>
      <c r="K100" s="55">
        <f t="shared" si="62"/>
        <v>0</v>
      </c>
      <c r="L100" s="55">
        <f>SUM(B100:K100)</f>
        <v>0</v>
      </c>
      <c r="M100" s="112"/>
    </row>
    <row r="101" ht="15.75" customHeight="1">
      <c r="A101" s="134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</row>
    <row r="102" ht="15.75" customHeight="1">
      <c r="A102" s="134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</row>
    <row r="103" ht="15.75" customHeight="1">
      <c r="A103" s="115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</row>
    <row r="104" ht="15.75" customHeight="1">
      <c r="A104" s="115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</row>
    <row r="105" ht="15.75" customHeight="1">
      <c r="A105" s="115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</row>
    <row r="106" ht="15.75" customHeight="1">
      <c r="A106" s="115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</row>
    <row r="107" ht="15.75" customHeight="1">
      <c r="A107" s="115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</row>
    <row r="108" ht="15.75" customHeight="1">
      <c r="A108" s="115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</row>
    <row r="109" ht="15.75" customHeight="1">
      <c r="A109" s="115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</row>
    <row r="110" ht="15.75" customHeight="1">
      <c r="A110" s="116"/>
    </row>
    <row r="111" ht="15.75" customHeight="1">
      <c r="A111" s="116"/>
    </row>
    <row r="112" ht="15.75" customHeight="1">
      <c r="A112" s="116"/>
    </row>
    <row r="113" ht="15.75" customHeight="1">
      <c r="A113" s="116"/>
    </row>
    <row r="114" ht="15.75" customHeight="1">
      <c r="A114" s="116"/>
    </row>
    <row r="115" ht="15.75" customHeight="1">
      <c r="A115" s="116"/>
    </row>
    <row r="116" ht="15.75" customHeight="1">
      <c r="A116" s="116"/>
    </row>
    <row r="117" ht="15.75" customHeight="1">
      <c r="A117" s="116"/>
    </row>
    <row r="118" ht="15.75" customHeight="1">
      <c r="A118" s="116"/>
    </row>
    <row r="119" ht="15.75" customHeight="1">
      <c r="A119" s="116"/>
    </row>
    <row r="120" ht="15.75" customHeight="1">
      <c r="A120" s="116"/>
    </row>
    <row r="121" ht="15.75" customHeight="1">
      <c r="A121" s="116"/>
    </row>
    <row r="122" ht="15.75" customHeight="1">
      <c r="A122" s="116"/>
    </row>
    <row r="123" ht="15.75" customHeight="1">
      <c r="A123" s="116"/>
    </row>
    <row r="124" ht="15.75" customHeight="1">
      <c r="A124" s="116"/>
    </row>
    <row r="125" ht="15.75" customHeight="1">
      <c r="A125" s="116"/>
    </row>
    <row r="126" ht="15.75" customHeight="1">
      <c r="A126" s="116"/>
    </row>
    <row r="127" ht="15.75" customHeight="1">
      <c r="A127" s="116"/>
    </row>
    <row r="128" ht="15.75" customHeight="1">
      <c r="A128" s="116"/>
    </row>
    <row r="129" ht="15.75" customHeight="1">
      <c r="A129" s="116"/>
    </row>
    <row r="130" ht="15.75" customHeight="1">
      <c r="A130" s="116"/>
    </row>
    <row r="131" ht="15.75" customHeight="1">
      <c r="A131" s="116"/>
    </row>
    <row r="132" ht="15.75" customHeight="1">
      <c r="A132" s="116"/>
    </row>
    <row r="133" ht="15.75" customHeight="1">
      <c r="A133" s="116"/>
    </row>
    <row r="134" ht="15.75" customHeight="1">
      <c r="A134" s="116"/>
    </row>
    <row r="135" ht="15.75" customHeight="1">
      <c r="A135" s="116"/>
    </row>
    <row r="136" ht="15.75" customHeight="1">
      <c r="A136" s="116"/>
    </row>
    <row r="137" ht="15.75" customHeight="1">
      <c r="A137" s="116"/>
    </row>
    <row r="138" ht="15.75" customHeight="1">
      <c r="A138" s="116"/>
    </row>
    <row r="139" ht="15.75" customHeight="1">
      <c r="A139" s="116"/>
    </row>
    <row r="140" ht="15.75" customHeight="1">
      <c r="A140" s="116"/>
    </row>
    <row r="141" ht="15.75" customHeight="1">
      <c r="A141" s="116"/>
    </row>
    <row r="142" ht="15.75" customHeight="1">
      <c r="A142" s="116"/>
    </row>
    <row r="143" ht="15.75" customHeight="1">
      <c r="A143" s="116"/>
    </row>
    <row r="144" ht="15.75" customHeight="1">
      <c r="A144" s="116"/>
    </row>
    <row r="145" ht="15.75" customHeight="1">
      <c r="A145" s="116"/>
    </row>
    <row r="146" ht="15.75" customHeight="1">
      <c r="A146" s="116"/>
    </row>
    <row r="147" ht="15.75" customHeight="1">
      <c r="A147" s="116"/>
    </row>
    <row r="148" ht="15.75" customHeight="1">
      <c r="A148" s="116"/>
    </row>
    <row r="149" ht="15.75" customHeight="1">
      <c r="A149" s="116"/>
    </row>
    <row r="150" ht="15.75" customHeight="1">
      <c r="A150" s="116"/>
    </row>
    <row r="151" ht="15.75" customHeight="1">
      <c r="A151" s="116"/>
    </row>
    <row r="152" ht="15.75" customHeight="1">
      <c r="A152" s="116"/>
    </row>
    <row r="153" ht="15.75" customHeight="1">
      <c r="A153" s="116"/>
    </row>
    <row r="154" ht="15.75" customHeight="1">
      <c r="A154" s="116"/>
    </row>
    <row r="155" ht="15.75" customHeight="1">
      <c r="A155" s="116"/>
    </row>
    <row r="156" ht="15.75" customHeight="1">
      <c r="A156" s="116"/>
    </row>
    <row r="157" ht="15.75" customHeight="1">
      <c r="A157" s="116"/>
    </row>
    <row r="158" ht="15.75" customHeight="1">
      <c r="A158" s="116"/>
    </row>
    <row r="159" ht="15.75" customHeight="1">
      <c r="A159" s="116"/>
    </row>
    <row r="160" ht="15.75" customHeight="1">
      <c r="A160" s="116"/>
    </row>
    <row r="161" ht="15.75" customHeight="1">
      <c r="A161" s="116"/>
    </row>
    <row r="162" ht="15.75" customHeight="1">
      <c r="A162" s="116"/>
    </row>
    <row r="163" ht="15.75" customHeight="1">
      <c r="A163" s="116"/>
    </row>
    <row r="164" ht="15.75" customHeight="1">
      <c r="A164" s="116"/>
    </row>
    <row r="165" ht="15.75" customHeight="1">
      <c r="A165" s="116"/>
    </row>
    <row r="166" ht="15.75" customHeight="1">
      <c r="A166" s="116"/>
    </row>
    <row r="167" ht="15.75" customHeight="1">
      <c r="A167" s="116"/>
    </row>
    <row r="168" ht="15.75" customHeight="1">
      <c r="A168" s="116"/>
    </row>
    <row r="169" ht="15.75" customHeight="1">
      <c r="A169" s="116"/>
    </row>
    <row r="170" ht="15.75" customHeight="1">
      <c r="A170" s="116"/>
    </row>
    <row r="171" ht="15.75" customHeight="1">
      <c r="A171" s="116"/>
    </row>
    <row r="172" ht="15.75" customHeight="1">
      <c r="A172" s="116"/>
    </row>
    <row r="173" ht="15.75" customHeight="1">
      <c r="A173" s="116"/>
    </row>
    <row r="174" ht="15.75" customHeight="1">
      <c r="A174" s="116"/>
    </row>
    <row r="175" ht="15.75" customHeight="1">
      <c r="A175" s="116"/>
    </row>
    <row r="176" ht="15.75" customHeight="1">
      <c r="A176" s="116"/>
    </row>
    <row r="177" ht="15.75" customHeight="1">
      <c r="A177" s="116"/>
    </row>
    <row r="178" ht="15.75" customHeight="1">
      <c r="A178" s="116"/>
    </row>
    <row r="179" ht="15.75" customHeight="1">
      <c r="A179" s="116"/>
    </row>
    <row r="180" ht="15.75" customHeight="1">
      <c r="A180" s="116"/>
    </row>
    <row r="181" ht="15.75" customHeight="1">
      <c r="A181" s="116"/>
    </row>
    <row r="182" ht="15.75" customHeight="1">
      <c r="A182" s="116"/>
    </row>
    <row r="183" ht="15.75" customHeight="1">
      <c r="A183" s="116"/>
    </row>
    <row r="184" ht="15.75" customHeight="1">
      <c r="A184" s="116"/>
    </row>
    <row r="185" ht="15.75" customHeight="1">
      <c r="A185" s="116"/>
    </row>
    <row r="186" ht="15.75" customHeight="1">
      <c r="A186" s="116"/>
    </row>
    <row r="187" ht="15.75" customHeight="1">
      <c r="A187" s="116"/>
    </row>
    <row r="188" ht="15.75" customHeight="1">
      <c r="A188" s="116"/>
    </row>
    <row r="189" ht="15.75" customHeight="1">
      <c r="A189" s="116"/>
    </row>
    <row r="190" ht="15.75" customHeight="1">
      <c r="A190" s="116"/>
    </row>
    <row r="191" ht="15.75" customHeight="1">
      <c r="A191" s="116"/>
    </row>
    <row r="192" ht="15.75" customHeight="1">
      <c r="A192" s="116"/>
    </row>
    <row r="193" ht="15.75" customHeight="1">
      <c r="A193" s="116"/>
    </row>
    <row r="194" ht="15.75" customHeight="1">
      <c r="A194" s="116"/>
    </row>
    <row r="195" ht="15.75" customHeight="1">
      <c r="A195" s="116"/>
    </row>
    <row r="196" ht="15.75" customHeight="1">
      <c r="A196" s="116"/>
    </row>
    <row r="197" ht="15.75" customHeight="1">
      <c r="A197" s="116"/>
    </row>
    <row r="198" ht="15.75" customHeight="1">
      <c r="A198" s="116"/>
    </row>
    <row r="199" ht="15.75" customHeight="1">
      <c r="A199" s="116"/>
    </row>
    <row r="200" ht="15.75" customHeight="1">
      <c r="A200" s="116"/>
    </row>
    <row r="201" ht="15.75" customHeight="1">
      <c r="A201" s="116"/>
    </row>
    <row r="202" ht="15.75" customHeight="1">
      <c r="A202" s="116"/>
    </row>
    <row r="203" ht="15.75" customHeight="1">
      <c r="A203" s="116"/>
    </row>
    <row r="204" ht="15.75" customHeight="1">
      <c r="A204" s="116"/>
    </row>
    <row r="205" ht="15.75" customHeight="1">
      <c r="A205" s="116"/>
    </row>
    <row r="206" ht="15.75" customHeight="1">
      <c r="A206" s="116"/>
    </row>
    <row r="207" ht="15.75" customHeight="1">
      <c r="A207" s="116"/>
    </row>
    <row r="208" ht="15.75" customHeight="1">
      <c r="A208" s="116"/>
    </row>
    <row r="209" ht="15.75" customHeight="1">
      <c r="A209" s="116"/>
    </row>
    <row r="210" ht="15.75" customHeight="1">
      <c r="A210" s="116"/>
    </row>
    <row r="211" ht="15.75" customHeight="1">
      <c r="A211" s="116"/>
    </row>
    <row r="212" ht="15.75" customHeight="1">
      <c r="A212" s="116"/>
    </row>
    <row r="213" ht="15.75" customHeight="1">
      <c r="A213" s="116"/>
    </row>
    <row r="214" ht="15.75" customHeight="1">
      <c r="A214" s="116"/>
    </row>
    <row r="215" ht="15.75" customHeight="1">
      <c r="A215" s="116"/>
    </row>
    <row r="216" ht="15.75" customHeight="1">
      <c r="A216" s="116"/>
    </row>
    <row r="217" ht="15.75" customHeight="1">
      <c r="A217" s="116"/>
    </row>
    <row r="218" ht="15.75" customHeight="1">
      <c r="A218" s="116"/>
    </row>
    <row r="219" ht="15.75" customHeight="1">
      <c r="A219" s="116"/>
    </row>
    <row r="220" ht="15.75" customHeight="1">
      <c r="A220" s="116"/>
    </row>
    <row r="221" ht="15.75" customHeight="1">
      <c r="A221" s="116"/>
    </row>
    <row r="222" ht="15.75" customHeight="1">
      <c r="A222" s="116"/>
    </row>
    <row r="223" ht="15.75" customHeight="1">
      <c r="A223" s="116"/>
    </row>
    <row r="224" ht="15.75" customHeight="1">
      <c r="A224" s="116"/>
    </row>
    <row r="225" ht="15.75" customHeight="1">
      <c r="A225" s="116"/>
    </row>
    <row r="226" ht="15.75" customHeight="1">
      <c r="A226" s="116"/>
    </row>
    <row r="227" ht="15.75" customHeight="1">
      <c r="A227" s="116"/>
    </row>
    <row r="228" ht="15.75" customHeight="1">
      <c r="A228" s="116"/>
    </row>
    <row r="229" ht="15.75" customHeight="1">
      <c r="A229" s="116"/>
    </row>
    <row r="230" ht="15.75" customHeight="1">
      <c r="A230" s="116"/>
    </row>
    <row r="231" ht="15.75" customHeight="1">
      <c r="A231" s="116"/>
    </row>
    <row r="232" ht="15.75" customHeight="1">
      <c r="A232" s="116"/>
    </row>
    <row r="233" ht="15.75" customHeight="1">
      <c r="A233" s="116"/>
    </row>
    <row r="234" ht="15.75" customHeight="1">
      <c r="A234" s="116"/>
    </row>
    <row r="235" ht="15.75" customHeight="1">
      <c r="A235" s="116"/>
    </row>
    <row r="236" ht="15.75" customHeight="1">
      <c r="A236" s="116"/>
    </row>
    <row r="237" ht="15.75" customHeight="1">
      <c r="A237" s="116"/>
    </row>
    <row r="238" ht="15.75" customHeight="1">
      <c r="A238" s="116"/>
    </row>
    <row r="239" ht="15.75" customHeight="1">
      <c r="A239" s="116"/>
    </row>
    <row r="240" ht="15.75" customHeight="1">
      <c r="A240" s="116"/>
    </row>
    <row r="241" ht="15.75" customHeight="1">
      <c r="A241" s="116"/>
    </row>
    <row r="242" ht="15.75" customHeight="1">
      <c r="A242" s="116"/>
    </row>
    <row r="243" ht="15.75" customHeight="1">
      <c r="A243" s="116"/>
    </row>
    <row r="244" ht="15.75" customHeight="1">
      <c r="A244" s="116"/>
    </row>
    <row r="245" ht="15.75" customHeight="1">
      <c r="A245" s="116"/>
    </row>
    <row r="246" ht="15.75" customHeight="1">
      <c r="A246" s="116"/>
    </row>
    <row r="247" ht="15.75" customHeight="1">
      <c r="A247" s="116"/>
    </row>
    <row r="248" ht="15.75" customHeight="1">
      <c r="A248" s="116"/>
    </row>
    <row r="249" ht="15.75" customHeight="1">
      <c r="A249" s="116"/>
    </row>
    <row r="250" ht="15.75" customHeight="1">
      <c r="A250" s="116"/>
    </row>
    <row r="251" ht="15.75" customHeight="1">
      <c r="A251" s="116"/>
    </row>
    <row r="252" ht="15.75" customHeight="1">
      <c r="A252" s="116"/>
    </row>
    <row r="253" ht="15.75" customHeight="1">
      <c r="A253" s="116"/>
    </row>
    <row r="254" ht="15.75" customHeight="1">
      <c r="A254" s="116"/>
    </row>
    <row r="255" ht="15.75" customHeight="1">
      <c r="A255" s="116"/>
    </row>
    <row r="256" ht="15.75" customHeight="1">
      <c r="A256" s="116"/>
    </row>
    <row r="257" ht="15.75" customHeight="1">
      <c r="A257" s="116"/>
    </row>
    <row r="258" ht="15.75" customHeight="1">
      <c r="A258" s="116"/>
    </row>
    <row r="259" ht="15.75" customHeight="1">
      <c r="A259" s="116"/>
    </row>
    <row r="260" ht="15.75" customHeight="1">
      <c r="A260" s="116"/>
    </row>
    <row r="261" ht="15.75" customHeight="1">
      <c r="A261" s="116"/>
    </row>
    <row r="262" ht="15.75" customHeight="1">
      <c r="A262" s="116"/>
    </row>
    <row r="263" ht="15.75" customHeight="1">
      <c r="A263" s="116"/>
    </row>
    <row r="264" ht="15.75" customHeight="1">
      <c r="A264" s="116"/>
    </row>
    <row r="265" ht="15.75" customHeight="1">
      <c r="A265" s="116"/>
    </row>
    <row r="266" ht="15.75" customHeight="1">
      <c r="A266" s="116"/>
    </row>
    <row r="267" ht="15.75" customHeight="1">
      <c r="A267" s="116"/>
    </row>
    <row r="268" ht="15.75" customHeight="1">
      <c r="A268" s="116"/>
    </row>
    <row r="269" ht="15.75" customHeight="1">
      <c r="A269" s="116"/>
    </row>
    <row r="270" ht="15.75" customHeight="1">
      <c r="A270" s="116"/>
    </row>
    <row r="271" ht="15.75" customHeight="1">
      <c r="A271" s="116"/>
    </row>
    <row r="272" ht="15.75" customHeight="1">
      <c r="A272" s="116"/>
    </row>
    <row r="273" ht="15.75" customHeight="1">
      <c r="A273" s="116"/>
    </row>
    <row r="274" ht="15.75" customHeight="1">
      <c r="A274" s="116"/>
    </row>
    <row r="275" ht="15.75" customHeight="1">
      <c r="A275" s="116"/>
    </row>
    <row r="276" ht="15.75" customHeight="1">
      <c r="A276" s="116"/>
    </row>
    <row r="277" ht="15.75" customHeight="1">
      <c r="A277" s="116"/>
    </row>
    <row r="278" ht="15.75" customHeight="1">
      <c r="A278" s="116"/>
    </row>
    <row r="279" ht="15.75" customHeight="1">
      <c r="A279" s="116"/>
    </row>
    <row r="280" ht="15.75" customHeight="1">
      <c r="A280" s="116"/>
    </row>
    <row r="281" ht="15.75" customHeight="1">
      <c r="A281" s="116"/>
    </row>
    <row r="282" ht="15.75" customHeight="1">
      <c r="A282" s="116"/>
    </row>
    <row r="283" ht="15.75" customHeight="1">
      <c r="A283" s="116"/>
    </row>
    <row r="284" ht="15.75" customHeight="1">
      <c r="A284" s="116"/>
    </row>
    <row r="285" ht="15.75" customHeight="1">
      <c r="A285" s="116"/>
    </row>
    <row r="286" ht="15.75" customHeight="1">
      <c r="A286" s="116"/>
    </row>
    <row r="287" ht="15.75" customHeight="1">
      <c r="A287" s="116"/>
    </row>
    <row r="288" ht="15.75" customHeight="1">
      <c r="A288" s="116"/>
    </row>
    <row r="289" ht="15.75" customHeight="1">
      <c r="A289" s="116"/>
    </row>
    <row r="290" ht="15.75" customHeight="1">
      <c r="A290" s="116"/>
    </row>
    <row r="291" ht="15.75" customHeight="1">
      <c r="A291" s="116"/>
    </row>
    <row r="292" ht="15.75" customHeight="1">
      <c r="A292" s="116"/>
    </row>
    <row r="293" ht="15.75" customHeight="1">
      <c r="A293" s="116"/>
    </row>
    <row r="294" ht="15.75" customHeight="1">
      <c r="A294" s="116"/>
    </row>
    <row r="295" ht="15.75" customHeight="1">
      <c r="A295" s="116"/>
    </row>
    <row r="296" ht="15.75" customHeight="1">
      <c r="A296" s="116"/>
    </row>
    <row r="297" ht="15.75" customHeight="1">
      <c r="A297" s="116"/>
    </row>
    <row r="298" ht="15.75" customHeight="1">
      <c r="A298" s="116"/>
    </row>
    <row r="299" ht="15.75" customHeight="1">
      <c r="A299" s="116"/>
    </row>
    <row r="300" ht="15.75" customHeight="1">
      <c r="A300" s="116"/>
    </row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3:G3"/>
    <mergeCell ref="A5:A6"/>
    <mergeCell ref="L5:L6"/>
  </mergeCells>
  <hyperlinks>
    <hyperlink r:id="rId1" ref="A3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3.13"/>
    <col customWidth="1" min="2" max="2" width="11.38"/>
    <col customWidth="1" min="3" max="3" width="8.63"/>
    <col customWidth="1" min="4" max="4" width="12.13"/>
    <col customWidth="1" min="5" max="5" width="6.0"/>
    <col customWidth="1" min="6" max="6" width="13.88"/>
    <col customWidth="1" min="7" max="7" width="14.25"/>
    <col customWidth="1" min="8" max="8" width="14.0"/>
    <col customWidth="1" min="9" max="9" width="14.75"/>
    <col customWidth="1" min="10" max="10" width="16.25"/>
    <col customWidth="1" min="11" max="11" width="15.38"/>
    <col customWidth="1" min="12" max="12" width="14.63"/>
    <col customWidth="1" min="13" max="13" width="15.38"/>
    <col customWidth="1" min="14" max="14" width="14.25"/>
    <col customWidth="1" min="15" max="15" width="14.63"/>
    <col customWidth="1" min="18" max="18" width="27.38"/>
    <col customWidth="1" min="19" max="19" width="23.0"/>
  </cols>
  <sheetData>
    <row r="1" ht="15.75" customHeight="1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</row>
    <row r="2" ht="15.75" customHeight="1">
      <c r="A2" s="112"/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</row>
    <row r="3" ht="15.75" customHeight="1">
      <c r="A3" s="136"/>
      <c r="B3" s="136"/>
      <c r="C3" s="136"/>
      <c r="D3" s="136"/>
      <c r="E3" s="136"/>
      <c r="F3" s="137" t="s">
        <v>93</v>
      </c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</row>
    <row r="4" ht="15.75" customHeight="1">
      <c r="A4" s="138" t="s">
        <v>94</v>
      </c>
      <c r="F4" s="137" t="s">
        <v>95</v>
      </c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</row>
    <row r="5" ht="15.75" customHeight="1">
      <c r="F5" s="139" t="s">
        <v>96</v>
      </c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  <c r="AA5" s="112"/>
      <c r="AB5" s="112"/>
    </row>
    <row r="6" ht="15.75" customHeight="1">
      <c r="F6" s="140" t="s">
        <v>97</v>
      </c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</row>
    <row r="7" ht="15.75" customHeight="1">
      <c r="A7" s="141"/>
      <c r="B7" s="142" t="s">
        <v>98</v>
      </c>
      <c r="C7" s="9"/>
      <c r="D7" s="143" t="s">
        <v>99</v>
      </c>
      <c r="E7" s="31"/>
      <c r="F7" s="44" t="s">
        <v>100</v>
      </c>
      <c r="G7" s="30"/>
      <c r="H7" s="30"/>
      <c r="I7" s="30"/>
      <c r="J7" s="31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</row>
    <row r="8" ht="15.75" customHeight="1">
      <c r="A8" s="141" t="s">
        <v>101</v>
      </c>
      <c r="B8" s="141" t="s">
        <v>102</v>
      </c>
      <c r="C8" s="141" t="s">
        <v>103</v>
      </c>
      <c r="D8" s="46"/>
      <c r="E8" s="47"/>
      <c r="F8" s="46"/>
      <c r="J8" s="47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</row>
    <row r="9" ht="15.75" customHeight="1">
      <c r="A9" s="141"/>
      <c r="B9" s="141" t="s">
        <v>104</v>
      </c>
      <c r="C9" s="141" t="s">
        <v>105</v>
      </c>
      <c r="D9" s="32"/>
      <c r="E9" s="34"/>
      <c r="F9" s="32"/>
      <c r="G9" s="33"/>
      <c r="H9" s="33"/>
      <c r="I9" s="33"/>
      <c r="J9" s="34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</row>
    <row r="10" ht="15.75" customHeight="1">
      <c r="A10" s="144" t="s">
        <v>106</v>
      </c>
      <c r="B10" s="145"/>
      <c r="C10" s="145"/>
      <c r="D10" s="146"/>
      <c r="E10" s="31"/>
      <c r="F10" s="147" t="s">
        <v>107</v>
      </c>
      <c r="G10" s="30"/>
      <c r="H10" s="30"/>
      <c r="I10" s="30"/>
      <c r="J10" s="31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</row>
    <row r="11" ht="15.75" customHeight="1">
      <c r="A11" s="148"/>
      <c r="B11" s="148"/>
      <c r="C11" s="148"/>
      <c r="D11" s="46"/>
      <c r="E11" s="47"/>
      <c r="F11" s="46"/>
      <c r="J11" s="47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</row>
    <row r="12" ht="15.75" customHeight="1">
      <c r="A12" s="50"/>
      <c r="B12" s="50"/>
      <c r="C12" s="50"/>
      <c r="D12" s="32"/>
      <c r="E12" s="34"/>
      <c r="F12" s="32"/>
      <c r="G12" s="33"/>
      <c r="H12" s="33"/>
      <c r="I12" s="33"/>
      <c r="J12" s="34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</row>
    <row r="13" ht="15.75" customHeight="1">
      <c r="A13" s="144" t="s">
        <v>108</v>
      </c>
      <c r="B13" s="145"/>
      <c r="C13" s="145"/>
      <c r="D13" s="146"/>
      <c r="E13" s="31"/>
      <c r="F13" s="149"/>
      <c r="G13" s="30"/>
      <c r="H13" s="30"/>
      <c r="I13" s="30"/>
      <c r="J13" s="31"/>
      <c r="K13" s="112"/>
      <c r="L13" s="112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</row>
    <row r="14" ht="15.75" customHeight="1">
      <c r="A14" s="148"/>
      <c r="B14" s="148"/>
      <c r="C14" s="148"/>
      <c r="D14" s="46"/>
      <c r="E14" s="47"/>
      <c r="F14" s="46"/>
      <c r="J14" s="47"/>
      <c r="K14" s="112"/>
      <c r="L14" s="112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</row>
    <row r="15" ht="15.75" customHeight="1">
      <c r="A15" s="50"/>
      <c r="B15" s="50"/>
      <c r="C15" s="50"/>
      <c r="D15" s="32"/>
      <c r="E15" s="34"/>
      <c r="F15" s="32"/>
      <c r="G15" s="33"/>
      <c r="H15" s="33"/>
      <c r="I15" s="33"/>
      <c r="J15" s="34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</row>
    <row r="16" ht="15.75" customHeight="1">
      <c r="A16" s="144" t="s">
        <v>109</v>
      </c>
      <c r="B16" s="145"/>
      <c r="C16" s="145"/>
      <c r="D16" s="146"/>
      <c r="E16" s="31"/>
      <c r="F16" s="149"/>
      <c r="G16" s="30"/>
      <c r="H16" s="30"/>
      <c r="I16" s="30"/>
      <c r="J16" s="31"/>
      <c r="K16" s="112"/>
      <c r="L16" s="112"/>
      <c r="M16" s="112"/>
      <c r="N16" s="112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</row>
    <row r="17" ht="15.75" customHeight="1">
      <c r="A17" s="148"/>
      <c r="B17" s="148"/>
      <c r="C17" s="148"/>
      <c r="D17" s="46"/>
      <c r="E17" s="47"/>
      <c r="F17" s="46"/>
      <c r="J17" s="47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</row>
    <row r="18" ht="15.75" customHeight="1">
      <c r="A18" s="50"/>
      <c r="B18" s="50"/>
      <c r="C18" s="50"/>
      <c r="D18" s="32"/>
      <c r="E18" s="34"/>
      <c r="F18" s="32"/>
      <c r="G18" s="33"/>
      <c r="H18" s="33"/>
      <c r="I18" s="33"/>
      <c r="J18" s="34"/>
      <c r="K18" s="112"/>
      <c r="L18" s="112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</row>
    <row r="19" ht="15.75" customHeight="1">
      <c r="A19" s="144" t="s">
        <v>110</v>
      </c>
      <c r="B19" s="145"/>
      <c r="C19" s="145"/>
      <c r="D19" s="146"/>
      <c r="E19" s="31"/>
      <c r="F19" s="149"/>
      <c r="G19" s="30"/>
      <c r="H19" s="30"/>
      <c r="I19" s="30"/>
      <c r="J19" s="31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</row>
    <row r="20" ht="15.75" customHeight="1">
      <c r="A20" s="148"/>
      <c r="B20" s="148"/>
      <c r="C20" s="148"/>
      <c r="D20" s="46"/>
      <c r="E20" s="47"/>
      <c r="F20" s="46"/>
      <c r="J20" s="47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</row>
    <row r="21" ht="15.75" customHeight="1">
      <c r="A21" s="50"/>
      <c r="B21" s="50"/>
      <c r="C21" s="50"/>
      <c r="D21" s="32"/>
      <c r="E21" s="34"/>
      <c r="F21" s="32"/>
      <c r="G21" s="33"/>
      <c r="H21" s="33"/>
      <c r="I21" s="33"/>
      <c r="J21" s="34"/>
      <c r="K21" s="112"/>
      <c r="L21" s="112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</row>
    <row r="22" ht="15.75" customHeight="1">
      <c r="A22" s="144" t="s">
        <v>111</v>
      </c>
      <c r="B22" s="145"/>
      <c r="C22" s="145"/>
      <c r="D22" s="146"/>
      <c r="E22" s="31"/>
      <c r="F22" s="149"/>
      <c r="G22" s="30"/>
      <c r="H22" s="30"/>
      <c r="I22" s="30"/>
      <c r="J22" s="31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</row>
    <row r="23" ht="15.75" customHeight="1">
      <c r="A23" s="148"/>
      <c r="B23" s="148"/>
      <c r="C23" s="148"/>
      <c r="D23" s="46"/>
      <c r="E23" s="47"/>
      <c r="F23" s="46"/>
      <c r="J23" s="47"/>
      <c r="K23" s="112"/>
      <c r="L23" s="112"/>
      <c r="M23" s="112"/>
      <c r="N23" s="112"/>
      <c r="O23" s="112"/>
      <c r="P23" s="112"/>
      <c r="Q23" s="112"/>
      <c r="R23" s="112"/>
      <c r="S23" s="112"/>
      <c r="T23" s="112"/>
      <c r="U23" s="112"/>
      <c r="V23" s="112"/>
      <c r="W23" s="112"/>
      <c r="X23" s="112"/>
      <c r="Y23" s="112"/>
      <c r="Z23" s="112"/>
      <c r="AA23" s="112"/>
      <c r="AB23" s="112"/>
    </row>
    <row r="24" ht="15.75" customHeight="1">
      <c r="A24" s="50"/>
      <c r="B24" s="50"/>
      <c r="C24" s="50"/>
      <c r="D24" s="32"/>
      <c r="E24" s="34"/>
      <c r="F24" s="32"/>
      <c r="G24" s="33"/>
      <c r="H24" s="33"/>
      <c r="I24" s="33"/>
      <c r="J24" s="34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  <c r="X24" s="112"/>
      <c r="Y24" s="112"/>
      <c r="Z24" s="112"/>
      <c r="AA24" s="112"/>
      <c r="AB24" s="112"/>
    </row>
    <row r="25" ht="15.75" customHeight="1">
      <c r="A25" s="144" t="s">
        <v>112</v>
      </c>
      <c r="B25" s="145"/>
      <c r="C25" s="145"/>
      <c r="D25" s="146"/>
      <c r="E25" s="31"/>
      <c r="F25" s="149"/>
      <c r="G25" s="30"/>
      <c r="H25" s="30"/>
      <c r="I25" s="30"/>
      <c r="J25" s="31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</row>
    <row r="26" ht="15.75" customHeight="1">
      <c r="A26" s="148"/>
      <c r="B26" s="148"/>
      <c r="C26" s="148"/>
      <c r="D26" s="46"/>
      <c r="E26" s="47"/>
      <c r="F26" s="46"/>
      <c r="J26" s="47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</row>
    <row r="27" ht="15.75" customHeight="1">
      <c r="A27" s="50"/>
      <c r="B27" s="50"/>
      <c r="C27" s="50"/>
      <c r="D27" s="32"/>
      <c r="E27" s="34"/>
      <c r="F27" s="32"/>
      <c r="G27" s="33"/>
      <c r="H27" s="33"/>
      <c r="I27" s="33"/>
      <c r="J27" s="34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</row>
    <row r="28" ht="15.75" customHeight="1">
      <c r="A28" s="88"/>
      <c r="B28" s="88"/>
      <c r="C28" s="88"/>
      <c r="D28" s="150">
        <f>sum(D10:E27)</f>
        <v>0</v>
      </c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</row>
    <row r="29" ht="15.75" customHeight="1">
      <c r="A29" s="88"/>
      <c r="B29" s="88"/>
      <c r="C29" s="88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</row>
    <row r="30" ht="15.75" customHeight="1">
      <c r="A30" s="88"/>
      <c r="B30" s="88"/>
      <c r="C30" s="88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</row>
    <row r="31" ht="15.75" customHeight="1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12"/>
      <c r="Q31" s="112"/>
      <c r="R31" s="112"/>
      <c r="S31" s="112"/>
      <c r="T31" s="112"/>
      <c r="U31" s="112"/>
      <c r="V31" s="112"/>
      <c r="W31" s="112"/>
      <c r="X31" s="112"/>
      <c r="Y31" s="112"/>
      <c r="Z31" s="112"/>
      <c r="AA31" s="112"/>
      <c r="AB31" s="112"/>
    </row>
    <row r="32" ht="15.75" customHeight="1">
      <c r="A32" s="44" t="s">
        <v>113</v>
      </c>
      <c r="B32" s="30"/>
      <c r="C32" s="30"/>
      <c r="D32" s="30"/>
      <c r="E32" s="31"/>
      <c r="F32" s="151" t="s">
        <v>114</v>
      </c>
      <c r="I32" s="112"/>
      <c r="J32" s="112"/>
      <c r="K32" s="112"/>
      <c r="L32" s="112"/>
      <c r="M32" s="112"/>
      <c r="N32" s="112"/>
      <c r="O32" s="112"/>
      <c r="P32" s="112"/>
      <c r="Q32" s="112"/>
      <c r="R32" s="112"/>
      <c r="S32" s="112"/>
      <c r="T32" s="112"/>
      <c r="U32" s="112"/>
      <c r="V32" s="112"/>
      <c r="W32" s="112"/>
      <c r="X32" s="112"/>
      <c r="Y32" s="112"/>
      <c r="Z32" s="112"/>
      <c r="AA32" s="112"/>
      <c r="AB32" s="112"/>
    </row>
    <row r="33" ht="15.75" customHeight="1">
      <c r="A33" s="46"/>
      <c r="E33" s="47"/>
      <c r="F33" s="152" t="str">
        <f>'1. Overview &amp; Analysis'!C25</f>
        <v>FY2026</v>
      </c>
      <c r="G33" s="152" t="str">
        <f>'1. Overview &amp; Analysis'!D25</f>
        <v>FY2027</v>
      </c>
      <c r="H33" s="152" t="str">
        <f>'1. Overview &amp; Analysis'!E25</f>
        <v>FY2028</v>
      </c>
      <c r="I33" s="152" t="str">
        <f>'1. Overview &amp; Analysis'!F25</f>
        <v>FY2029</v>
      </c>
      <c r="J33" s="152" t="str">
        <f>'1. Overview &amp; Analysis'!G25</f>
        <v>FY2030</v>
      </c>
      <c r="K33" s="152" t="str">
        <f>'1. Overview &amp; Analysis'!H25</f>
        <v>FY2031</v>
      </c>
      <c r="L33" s="152" t="str">
        <f>'1. Overview &amp; Analysis'!I25</f>
        <v>FY2032</v>
      </c>
      <c r="M33" s="152" t="str">
        <f>'1. Overview &amp; Analysis'!J25</f>
        <v>FY2033</v>
      </c>
      <c r="N33" s="152" t="str">
        <f>'1. Overview &amp; Analysis'!K25</f>
        <v>FY2034</v>
      </c>
      <c r="O33" s="152" t="str">
        <f>'1. Overview &amp; Analysis'!L25</f>
        <v>FY2035</v>
      </c>
      <c r="P33" s="45" t="s">
        <v>34</v>
      </c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</row>
    <row r="34" ht="15.75" customHeight="1">
      <c r="A34" s="32"/>
      <c r="B34" s="33"/>
      <c r="C34" s="33"/>
      <c r="D34" s="33"/>
      <c r="E34" s="34"/>
      <c r="F34" s="152" t="s">
        <v>35</v>
      </c>
      <c r="G34" s="152" t="s">
        <v>38</v>
      </c>
      <c r="H34" s="152" t="s">
        <v>38</v>
      </c>
      <c r="I34" s="152" t="s">
        <v>38</v>
      </c>
      <c r="J34" s="152" t="s">
        <v>38</v>
      </c>
      <c r="K34" s="152" t="s">
        <v>38</v>
      </c>
      <c r="L34" s="152" t="s">
        <v>38</v>
      </c>
      <c r="M34" s="152" t="s">
        <v>38</v>
      </c>
      <c r="N34" s="152" t="s">
        <v>38</v>
      </c>
      <c r="O34" s="152" t="s">
        <v>38</v>
      </c>
      <c r="R34" s="152" t="s">
        <v>115</v>
      </c>
      <c r="S34" s="112"/>
      <c r="T34" s="112"/>
      <c r="U34" s="112"/>
      <c r="V34" s="112"/>
      <c r="W34" s="112"/>
      <c r="X34" s="112"/>
      <c r="Y34" s="112"/>
      <c r="Z34" s="112"/>
      <c r="AA34" s="112"/>
      <c r="AB34" s="112"/>
    </row>
    <row r="35" ht="15.75" customHeight="1">
      <c r="A35" s="153"/>
      <c r="B35" s="154"/>
      <c r="C35" s="155"/>
      <c r="D35" s="156" t="s">
        <v>116</v>
      </c>
      <c r="E35" s="9"/>
      <c r="F35" s="157">
        <f>SUMIF(B10:B27,F33,D10:E27)</f>
        <v>0</v>
      </c>
      <c r="G35" s="158">
        <f>SUMIF(B10:B27,G33,D10:E27)</f>
        <v>0</v>
      </c>
      <c r="H35" s="158">
        <f>SUMIF(B10:B27,H33,D10:E27)</f>
        <v>0</v>
      </c>
      <c r="I35" s="159">
        <f>SUMIF(B10:B27,I33,D10:E27)</f>
        <v>0</v>
      </c>
      <c r="J35" s="158">
        <f>SUMIF(B10:B27,J33,D10:E27)</f>
        <v>0</v>
      </c>
      <c r="K35" s="158">
        <f>SUMIF(B10:B27,K33,D10:E27)</f>
        <v>0</v>
      </c>
      <c r="L35" s="158">
        <f>SUMIF(B10:B27,L33,D10:E27)</f>
        <v>0</v>
      </c>
      <c r="M35" s="158">
        <f>SUMIF(B10:B27,M33,D10:E27)</f>
        <v>0</v>
      </c>
      <c r="N35" s="158">
        <f>SUMIF(B10:B27,N33,D10:E27)</f>
        <v>0</v>
      </c>
      <c r="O35" s="158">
        <f>SUMIF(B10:B27,O33,D10:E27)</f>
        <v>0</v>
      </c>
      <c r="P35" s="160">
        <f>sum(F35:O35)</f>
        <v>0</v>
      </c>
      <c r="Q35" s="9"/>
      <c r="R35" s="161" t="str">
        <f>if(sum(D10:E27)=sum(F35:O35),"Totals Match", "Totals Do NOT Match")</f>
        <v>Totals Match</v>
      </c>
      <c r="S35" s="112"/>
      <c r="T35" s="112"/>
      <c r="U35" s="112"/>
      <c r="V35" s="112"/>
      <c r="W35" s="112"/>
      <c r="X35" s="112"/>
      <c r="Y35" s="112"/>
      <c r="Z35" s="112"/>
      <c r="AA35" s="112"/>
      <c r="AB35" s="112"/>
    </row>
    <row r="36" ht="15.75" customHeight="1">
      <c r="A36" s="112"/>
      <c r="B36" s="112"/>
      <c r="C36" s="112"/>
      <c r="D36" s="112"/>
      <c r="E36" s="112"/>
      <c r="F36" s="162"/>
      <c r="G36" s="162"/>
      <c r="H36" s="162"/>
      <c r="I36" s="162"/>
      <c r="J36" s="162"/>
      <c r="K36" s="162"/>
      <c r="L36" s="162"/>
      <c r="M36" s="162"/>
      <c r="N36" s="162"/>
      <c r="O36" s="162"/>
      <c r="P36" s="162"/>
      <c r="Q36" s="16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</row>
    <row r="37" ht="15.75" customHeight="1">
      <c r="A37" s="136"/>
      <c r="F37" s="140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</row>
    <row r="38" ht="15.75" customHeight="1">
      <c r="A38" s="136"/>
      <c r="F38" s="140" t="s">
        <v>117</v>
      </c>
      <c r="S38" s="112"/>
      <c r="T38" s="112"/>
      <c r="U38" s="112"/>
      <c r="V38" s="112"/>
      <c r="W38" s="112"/>
      <c r="X38" s="112"/>
      <c r="Y38" s="112"/>
      <c r="Z38" s="112"/>
      <c r="AA38" s="112"/>
      <c r="AB38" s="112"/>
    </row>
    <row r="39" ht="15.75" customHeight="1">
      <c r="A39" s="163" t="s">
        <v>118</v>
      </c>
      <c r="E39" s="47"/>
      <c r="F39" s="140" t="s">
        <v>119</v>
      </c>
      <c r="S39" s="112"/>
      <c r="T39" s="112"/>
      <c r="U39" s="112"/>
      <c r="V39" s="112"/>
      <c r="W39" s="112"/>
      <c r="X39" s="112"/>
      <c r="Y39" s="112"/>
      <c r="Z39" s="112"/>
      <c r="AA39" s="112"/>
      <c r="AB39" s="112"/>
    </row>
    <row r="40" ht="15.75" customHeight="1">
      <c r="A40" s="46"/>
      <c r="E40" s="47"/>
      <c r="F40" s="140" t="s">
        <v>97</v>
      </c>
      <c r="S40" s="112"/>
      <c r="T40" s="112"/>
      <c r="U40" s="112"/>
      <c r="V40" s="112"/>
      <c r="W40" s="112"/>
      <c r="X40" s="112"/>
      <c r="Y40" s="112"/>
      <c r="Z40" s="112"/>
      <c r="AA40" s="112"/>
      <c r="AB40" s="112"/>
    </row>
    <row r="41" ht="15.75" customHeight="1">
      <c r="A41" s="46"/>
      <c r="E41" s="47"/>
      <c r="F41" s="140" t="s">
        <v>120</v>
      </c>
      <c r="S41" s="112"/>
      <c r="T41" s="112"/>
      <c r="U41" s="112"/>
      <c r="V41" s="112"/>
      <c r="W41" s="112"/>
      <c r="X41" s="112"/>
      <c r="Y41" s="112"/>
      <c r="Z41" s="112"/>
      <c r="AA41" s="112"/>
      <c r="AB41" s="112"/>
    </row>
    <row r="42" ht="15.75" customHeight="1">
      <c r="A42" s="46"/>
      <c r="E42" s="47"/>
      <c r="F42" s="152"/>
      <c r="G42" s="152"/>
      <c r="H42" s="152"/>
      <c r="I42" s="152"/>
      <c r="J42" s="152"/>
      <c r="K42" s="152"/>
      <c r="L42" s="152"/>
      <c r="M42" s="152"/>
      <c r="N42" s="152"/>
      <c r="O42" s="152"/>
      <c r="P42" s="45"/>
      <c r="Q42" s="45"/>
      <c r="R42" s="152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</row>
    <row r="43" ht="15.75" customHeight="1">
      <c r="A43" s="46"/>
      <c r="E43" s="47"/>
      <c r="F43" s="152"/>
      <c r="G43" s="152"/>
      <c r="H43" s="152"/>
      <c r="I43" s="152"/>
      <c r="J43" s="152"/>
      <c r="K43" s="152"/>
      <c r="L43" s="152"/>
      <c r="M43" s="152"/>
      <c r="N43" s="152"/>
      <c r="O43" s="152"/>
      <c r="P43" s="45"/>
      <c r="Q43" s="45"/>
      <c r="R43" s="15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</row>
    <row r="44" ht="15.75" customHeight="1">
      <c r="A44" s="46"/>
      <c r="E44" s="47"/>
      <c r="F44" s="164" t="str">
        <f>'1. Overview &amp; Analysis'!C25</f>
        <v>FY2026</v>
      </c>
      <c r="G44" s="141" t="str">
        <f>'1. Overview &amp; Analysis'!D25</f>
        <v>FY2027</v>
      </c>
      <c r="H44" s="164" t="str">
        <f>'1. Overview &amp; Analysis'!E25</f>
        <v>FY2028</v>
      </c>
      <c r="I44" s="141" t="str">
        <f>'1. Overview &amp; Analysis'!F25</f>
        <v>FY2029</v>
      </c>
      <c r="J44" s="164" t="str">
        <f>'1. Overview &amp; Analysis'!G25</f>
        <v>FY2030</v>
      </c>
      <c r="K44" s="141" t="str">
        <f>'1. Overview &amp; Analysis'!H25</f>
        <v>FY2031</v>
      </c>
      <c r="L44" s="164" t="str">
        <f>'1. Overview &amp; Analysis'!I25</f>
        <v>FY2032</v>
      </c>
      <c r="M44" s="141" t="str">
        <f>'1. Overview &amp; Analysis'!J25</f>
        <v>FY2033</v>
      </c>
      <c r="N44" s="164" t="str">
        <f>'1. Overview &amp; Analysis'!K25</f>
        <v>FY2034</v>
      </c>
      <c r="O44" s="141" t="str">
        <f>'1. Overview &amp; Analysis'!L25</f>
        <v>FY2035</v>
      </c>
      <c r="P44" s="44" t="s">
        <v>34</v>
      </c>
      <c r="Q44" s="31"/>
      <c r="R44" s="152" t="s">
        <v>121</v>
      </c>
      <c r="S44" s="112"/>
      <c r="T44" s="112"/>
      <c r="U44" s="112"/>
      <c r="V44" s="112"/>
      <c r="W44" s="112"/>
      <c r="X44" s="112"/>
      <c r="Y44" s="112"/>
      <c r="Z44" s="112"/>
      <c r="AA44" s="112"/>
      <c r="AB44" s="112"/>
    </row>
    <row r="45" ht="15.75" customHeight="1">
      <c r="A45" s="46"/>
      <c r="E45" s="47"/>
      <c r="F45" s="152" t="s">
        <v>105</v>
      </c>
      <c r="G45" s="152" t="s">
        <v>105</v>
      </c>
      <c r="H45" s="152" t="s">
        <v>105</v>
      </c>
      <c r="I45" s="152" t="s">
        <v>105</v>
      </c>
      <c r="J45" s="152" t="s">
        <v>105</v>
      </c>
      <c r="K45" s="152" t="s">
        <v>105</v>
      </c>
      <c r="L45" s="152" t="s">
        <v>105</v>
      </c>
      <c r="M45" s="152" t="s">
        <v>105</v>
      </c>
      <c r="N45" s="152" t="s">
        <v>105</v>
      </c>
      <c r="O45" s="152" t="s">
        <v>105</v>
      </c>
      <c r="P45" s="46"/>
      <c r="Q45" s="47"/>
      <c r="R45" s="165">
        <f>IFERROR($P$47/$P$35,0)</f>
        <v>0</v>
      </c>
      <c r="S45" s="112"/>
      <c r="T45" s="112"/>
      <c r="U45" s="112"/>
      <c r="V45" s="112"/>
      <c r="W45" s="112"/>
      <c r="X45" s="112"/>
      <c r="Y45" s="112"/>
      <c r="Z45" s="112"/>
      <c r="AA45" s="112"/>
      <c r="AB45" s="112"/>
    </row>
    <row r="46" ht="15.75" customHeight="1">
      <c r="A46" s="32"/>
      <c r="B46" s="33"/>
      <c r="C46" s="33"/>
      <c r="D46" s="33"/>
      <c r="E46" s="34"/>
      <c r="F46" s="164" t="s">
        <v>35</v>
      </c>
      <c r="G46" s="141" t="s">
        <v>38</v>
      </c>
      <c r="H46" s="141" t="s">
        <v>38</v>
      </c>
      <c r="I46" s="141" t="s">
        <v>38</v>
      </c>
      <c r="J46" s="141" t="s">
        <v>38</v>
      </c>
      <c r="K46" s="141" t="s">
        <v>38</v>
      </c>
      <c r="L46" s="141" t="s">
        <v>38</v>
      </c>
      <c r="M46" s="141" t="s">
        <v>38</v>
      </c>
      <c r="N46" s="141" t="s">
        <v>38</v>
      </c>
      <c r="O46" s="141" t="s">
        <v>38</v>
      </c>
      <c r="P46" s="32"/>
      <c r="Q46" s="34"/>
      <c r="R46" s="152" t="s">
        <v>115</v>
      </c>
      <c r="T46" s="112"/>
      <c r="U46" s="112"/>
      <c r="V46" s="112"/>
      <c r="W46" s="112"/>
      <c r="X46" s="112"/>
      <c r="Y46" s="112"/>
      <c r="Z46" s="112"/>
      <c r="AA46" s="112"/>
      <c r="AB46" s="112"/>
    </row>
    <row r="47" ht="15.75" customHeight="1">
      <c r="A47" s="166"/>
      <c r="B47" s="167"/>
      <c r="C47" s="168"/>
      <c r="D47" s="169" t="s">
        <v>122</v>
      </c>
      <c r="E47" s="34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60">
        <f>sum(F47:O47)</f>
        <v>0</v>
      </c>
      <c r="Q47" s="9"/>
      <c r="R47" s="161" t="str">
        <f>if(sum('1. Overview &amp; Analysis'!C10)=sum(F47:O47),"Totals Match", "Totals Do NOT Match")</f>
        <v>Totals Match</v>
      </c>
      <c r="T47" s="112"/>
      <c r="U47" s="112"/>
      <c r="V47" s="112"/>
      <c r="W47" s="112"/>
      <c r="X47" s="112"/>
      <c r="Y47" s="112"/>
      <c r="Z47" s="112"/>
      <c r="AA47" s="112"/>
      <c r="AB47" s="112"/>
    </row>
    <row r="48" ht="15.75" customHeight="1">
      <c r="A48" s="112"/>
      <c r="B48" s="112"/>
      <c r="C48" s="112"/>
      <c r="D48" s="112"/>
      <c r="E48" s="112"/>
      <c r="F48" s="11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</row>
    <row r="49" ht="15.75" customHeight="1">
      <c r="A49" s="112"/>
      <c r="B49" s="112"/>
      <c r="C49" s="112"/>
      <c r="D49" s="112"/>
      <c r="E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2"/>
      <c r="AA49" s="112"/>
      <c r="AB49" s="112"/>
    </row>
    <row r="50" ht="15.75" customHeight="1">
      <c r="A50" s="112"/>
      <c r="B50" s="112"/>
      <c r="C50" s="112"/>
      <c r="D50" s="112"/>
      <c r="E50" s="112"/>
      <c r="F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</row>
    <row r="51" ht="15.75" customHeight="1">
      <c r="A51" s="112"/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2"/>
      <c r="V51" s="112"/>
      <c r="W51" s="112"/>
      <c r="X51" s="112"/>
      <c r="Y51" s="112"/>
      <c r="Z51" s="112"/>
      <c r="AA51" s="112"/>
      <c r="AB51" s="112"/>
    </row>
    <row r="52" ht="15.75" customHeight="1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</row>
    <row r="53" ht="15.75" customHeight="1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</row>
    <row r="54" ht="15.75" customHeight="1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</row>
    <row r="55" ht="15.75" customHeight="1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</row>
    <row r="56" ht="15.75" customHeight="1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</row>
    <row r="57" ht="15.75" customHeight="1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2"/>
      <c r="R57" s="112"/>
      <c r="S57" s="112"/>
      <c r="T57" s="112"/>
      <c r="U57" s="112"/>
      <c r="V57" s="112"/>
      <c r="W57" s="112"/>
      <c r="X57" s="112"/>
      <c r="Y57" s="112"/>
      <c r="Z57" s="112"/>
      <c r="AA57" s="112"/>
      <c r="AB57" s="112"/>
    </row>
    <row r="58" ht="15.75" customHeight="1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2"/>
      <c r="R58" s="112"/>
      <c r="S58" s="112"/>
      <c r="T58" s="112"/>
      <c r="U58" s="112"/>
      <c r="V58" s="112"/>
      <c r="W58" s="112"/>
      <c r="X58" s="112"/>
      <c r="Y58" s="112"/>
      <c r="Z58" s="112"/>
      <c r="AA58" s="112"/>
      <c r="AB58" s="112"/>
    </row>
    <row r="59" ht="15.75" customHeight="1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2"/>
      <c r="AB59" s="112"/>
    </row>
    <row r="60" ht="15.75" customHeight="1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  <c r="P60" s="112"/>
      <c r="Q60" s="112"/>
      <c r="R60" s="112"/>
      <c r="S60" s="112"/>
      <c r="T60" s="112"/>
      <c r="U60" s="112"/>
      <c r="V60" s="112"/>
      <c r="W60" s="112"/>
      <c r="X60" s="112"/>
      <c r="Y60" s="112"/>
      <c r="Z60" s="112"/>
      <c r="AA60" s="112"/>
      <c r="AB60" s="112"/>
    </row>
    <row r="61" ht="15.75" customHeight="1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  <c r="P61" s="112"/>
      <c r="Q61" s="112"/>
      <c r="R61" s="112"/>
      <c r="S61" s="112"/>
      <c r="T61" s="112"/>
      <c r="U61" s="112"/>
      <c r="V61" s="112"/>
      <c r="W61" s="112"/>
      <c r="X61" s="112"/>
      <c r="Y61" s="112"/>
      <c r="Z61" s="112"/>
      <c r="AA61" s="112"/>
      <c r="AB61" s="112"/>
    </row>
    <row r="62" ht="15.75" customHeight="1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  <c r="P62" s="112"/>
      <c r="Q62" s="112"/>
      <c r="R62" s="112"/>
      <c r="S62" s="112"/>
      <c r="T62" s="112"/>
      <c r="U62" s="112"/>
      <c r="V62" s="112"/>
      <c r="W62" s="112"/>
      <c r="X62" s="112"/>
      <c r="Y62" s="112"/>
      <c r="Z62" s="112"/>
      <c r="AA62" s="112"/>
      <c r="AB62" s="112"/>
    </row>
    <row r="63" ht="15.75" customHeight="1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/>
      <c r="AB63" s="112"/>
    </row>
    <row r="64" ht="15.75" customHeight="1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</row>
    <row r="65" ht="15.75" customHeight="1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</row>
    <row r="66" ht="15.75" customHeight="1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</row>
    <row r="67" ht="15.75" customHeight="1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M67" s="112"/>
      <c r="N67" s="112"/>
      <c r="O67" s="112"/>
      <c r="P67" s="112"/>
      <c r="Q67" s="112"/>
      <c r="R67" s="112"/>
      <c r="S67" s="112"/>
      <c r="T67" s="112"/>
      <c r="U67" s="112"/>
      <c r="V67" s="112"/>
      <c r="W67" s="112"/>
      <c r="X67" s="112"/>
      <c r="Y67" s="112"/>
      <c r="Z67" s="112"/>
      <c r="AA67" s="112"/>
      <c r="AB67" s="112"/>
    </row>
    <row r="68" ht="15.75" customHeight="1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M68" s="112"/>
      <c r="N68" s="112"/>
      <c r="O68" s="112"/>
      <c r="P68" s="112"/>
      <c r="Q68" s="112"/>
      <c r="R68" s="112"/>
      <c r="S68" s="112"/>
      <c r="T68" s="112"/>
      <c r="U68" s="112"/>
      <c r="V68" s="112"/>
      <c r="W68" s="112"/>
      <c r="X68" s="112"/>
      <c r="Y68" s="112"/>
      <c r="Z68" s="112"/>
      <c r="AA68" s="112"/>
      <c r="AB68" s="112"/>
    </row>
    <row r="69" ht="15.75" customHeight="1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2"/>
      <c r="N69" s="112"/>
      <c r="O69" s="112"/>
      <c r="P69" s="112"/>
      <c r="Q69" s="112"/>
      <c r="R69" s="112"/>
      <c r="S69" s="112"/>
      <c r="T69" s="112"/>
      <c r="U69" s="112"/>
      <c r="V69" s="112"/>
      <c r="W69" s="112"/>
      <c r="X69" s="112"/>
      <c r="Y69" s="112"/>
      <c r="Z69" s="112"/>
      <c r="AA69" s="112"/>
      <c r="AB69" s="112"/>
    </row>
    <row r="70" ht="15.75" customHeight="1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/>
      <c r="AB70" s="112"/>
    </row>
    <row r="71" ht="15.75" customHeight="1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</row>
    <row r="72" ht="15.75" customHeight="1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  <c r="Q72" s="112"/>
      <c r="R72" s="112"/>
      <c r="S72" s="112"/>
      <c r="T72" s="112"/>
      <c r="U72" s="112"/>
      <c r="V72" s="112"/>
      <c r="W72" s="112"/>
      <c r="X72" s="112"/>
      <c r="Y72" s="112"/>
      <c r="Z72" s="112"/>
      <c r="AA72" s="112"/>
      <c r="AB72" s="112"/>
    </row>
    <row r="73" ht="15.75" customHeight="1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M73" s="112"/>
      <c r="N73" s="112"/>
      <c r="O73" s="112"/>
      <c r="P73" s="112"/>
      <c r="Q73" s="112"/>
      <c r="R73" s="112"/>
      <c r="S73" s="112"/>
      <c r="T73" s="112"/>
      <c r="U73" s="112"/>
      <c r="V73" s="112"/>
      <c r="W73" s="112"/>
      <c r="X73" s="112"/>
      <c r="Y73" s="112"/>
      <c r="Z73" s="112"/>
      <c r="AA73" s="112"/>
      <c r="AB73" s="112"/>
    </row>
    <row r="74" ht="15.75" customHeight="1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</row>
    <row r="75" ht="15.75" customHeight="1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</row>
    <row r="76" ht="15.75" customHeight="1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</row>
    <row r="77" ht="15.75" customHeight="1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</row>
    <row r="78" ht="15.75" customHeight="1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</row>
    <row r="79" ht="15.75" customHeight="1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</row>
    <row r="80" ht="15.75" customHeight="1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</row>
    <row r="81" ht="15.75" customHeight="1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</row>
    <row r="82" ht="15.75" customHeight="1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M82" s="112"/>
      <c r="N82" s="112"/>
      <c r="O82" s="112"/>
      <c r="P82" s="112"/>
      <c r="Q82" s="112"/>
      <c r="R82" s="112"/>
      <c r="S82" s="112"/>
      <c r="T82" s="112"/>
      <c r="U82" s="112"/>
      <c r="V82" s="112"/>
      <c r="W82" s="112"/>
      <c r="X82" s="112"/>
      <c r="Y82" s="112"/>
      <c r="Z82" s="112"/>
      <c r="AA82" s="112"/>
      <c r="AB82" s="112"/>
    </row>
    <row r="83" ht="15.75" customHeight="1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</row>
    <row r="84" ht="15.75" customHeight="1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</row>
    <row r="85" ht="15.75" customHeight="1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</row>
    <row r="86" ht="15.75" customHeight="1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</row>
    <row r="87" ht="15.75" customHeight="1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</row>
    <row r="88" ht="15.75" customHeight="1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</row>
    <row r="89" ht="15.75" customHeight="1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</row>
    <row r="90" ht="15.75" customHeight="1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12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</row>
    <row r="91" ht="15.75" customHeight="1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</row>
    <row r="92" ht="15.75" customHeight="1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</row>
    <row r="93" ht="15.75" customHeight="1">
      <c r="A93" s="112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</row>
    <row r="94" ht="15.75" customHeight="1">
      <c r="A94" s="112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</row>
    <row r="95" ht="15.75" customHeight="1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</row>
    <row r="96" ht="15.75" customHeight="1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</row>
    <row r="97" ht="15.75" customHeight="1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</row>
    <row r="98" ht="15.75" customHeight="1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</row>
    <row r="99" ht="15.75" customHeight="1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</row>
    <row r="100" ht="15.75" customHeight="1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</row>
    <row r="101" ht="15.75" customHeight="1">
      <c r="A101" s="112"/>
      <c r="B101" s="112"/>
      <c r="C101" s="112"/>
      <c r="D101" s="112"/>
      <c r="E101" s="112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</row>
    <row r="102" ht="15.75" customHeight="1">
      <c r="A102" s="112"/>
      <c r="B102" s="112"/>
      <c r="C102" s="112"/>
      <c r="D102" s="112"/>
      <c r="E102" s="112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</row>
    <row r="103" ht="15.75" customHeight="1">
      <c r="A103" s="112"/>
      <c r="B103" s="112"/>
      <c r="C103" s="112"/>
      <c r="D103" s="112"/>
      <c r="E103" s="112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</row>
    <row r="104" ht="15.75" customHeight="1">
      <c r="A104" s="112"/>
      <c r="B104" s="112"/>
      <c r="C104" s="112"/>
      <c r="D104" s="112"/>
      <c r="E104" s="112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</row>
    <row r="105" ht="15.75" customHeight="1">
      <c r="A105" s="112"/>
      <c r="B105" s="112"/>
      <c r="C105" s="112"/>
      <c r="D105" s="112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</row>
    <row r="106" ht="15.75" customHeight="1">
      <c r="A106" s="112"/>
      <c r="B106" s="112"/>
      <c r="C106" s="112"/>
      <c r="D106" s="112"/>
      <c r="E106" s="112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</row>
    <row r="107" ht="15.75" customHeight="1">
      <c r="A107" s="112"/>
      <c r="B107" s="112"/>
      <c r="C107" s="112"/>
      <c r="D107" s="112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</row>
    <row r="108" ht="15.75" customHeight="1">
      <c r="A108" s="112"/>
      <c r="B108" s="112"/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</row>
    <row r="109" ht="15.75" customHeight="1">
      <c r="A109" s="112"/>
      <c r="B109" s="112"/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</row>
    <row r="110" ht="15.75" customHeight="1">
      <c r="A110" s="112"/>
      <c r="B110" s="112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</row>
    <row r="111" ht="15.75" customHeight="1">
      <c r="A111" s="112"/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</row>
    <row r="112" ht="15.75" customHeight="1">
      <c r="A112" s="112"/>
      <c r="B112" s="112"/>
      <c r="C112" s="112"/>
      <c r="D112" s="112"/>
      <c r="E112" s="112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</row>
    <row r="113" ht="15.75" customHeight="1">
      <c r="A113" s="112"/>
      <c r="B113" s="112"/>
      <c r="C113" s="112"/>
      <c r="D113" s="112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</row>
    <row r="114" ht="15.75" customHeight="1">
      <c r="A114" s="112"/>
      <c r="B114" s="112"/>
      <c r="C114" s="112"/>
      <c r="D114" s="112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</row>
    <row r="115" ht="15.75" customHeight="1">
      <c r="A115" s="112"/>
      <c r="B115" s="112"/>
      <c r="C115" s="112"/>
      <c r="D115" s="112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</row>
    <row r="116" ht="15.75" customHeight="1">
      <c r="A116" s="112"/>
      <c r="B116" s="112"/>
      <c r="C116" s="112"/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</row>
    <row r="117" ht="15.75" customHeight="1">
      <c r="A117" s="112"/>
      <c r="B117" s="112"/>
      <c r="C117" s="112"/>
      <c r="D117" s="112"/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</row>
    <row r="118" ht="15.75" customHeight="1">
      <c r="A118" s="112"/>
      <c r="B118" s="112"/>
      <c r="C118" s="112"/>
      <c r="D118" s="112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</row>
    <row r="119" ht="15.75" customHeight="1">
      <c r="A119" s="112"/>
      <c r="B119" s="112"/>
      <c r="C119" s="112"/>
      <c r="D119" s="112"/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</row>
    <row r="120" ht="15.75" customHeight="1">
      <c r="A120" s="112"/>
      <c r="B120" s="112"/>
      <c r="C120" s="112"/>
      <c r="D120" s="112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</row>
    <row r="121" ht="15.75" customHeight="1">
      <c r="A121" s="112"/>
      <c r="B121" s="112"/>
      <c r="C121" s="112"/>
      <c r="D121" s="112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</row>
    <row r="122" ht="15.75" customHeight="1">
      <c r="A122" s="112"/>
      <c r="B122" s="112"/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</row>
    <row r="123" ht="15.75" customHeight="1">
      <c r="A123" s="112"/>
      <c r="B123" s="112"/>
      <c r="C123" s="112"/>
      <c r="D123" s="112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</row>
    <row r="124" ht="15.75" customHeight="1">
      <c r="A124" s="112"/>
      <c r="B124" s="112"/>
      <c r="C124" s="112"/>
      <c r="D124" s="112"/>
      <c r="E124" s="112"/>
      <c r="F124" s="112"/>
      <c r="G124" s="112"/>
      <c r="H124" s="112"/>
      <c r="I124" s="112"/>
      <c r="J124" s="112"/>
      <c r="K124" s="112"/>
      <c r="L124" s="112"/>
      <c r="M124" s="112"/>
      <c r="N124" s="112"/>
      <c r="O124" s="112"/>
      <c r="P124" s="112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</row>
    <row r="125" ht="15.75" customHeight="1">
      <c r="A125" s="112"/>
      <c r="B125" s="112"/>
      <c r="C125" s="112"/>
      <c r="D125" s="112"/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</row>
    <row r="126" ht="15.75" customHeight="1">
      <c r="A126" s="112"/>
      <c r="B126" s="112"/>
      <c r="C126" s="112"/>
      <c r="D126" s="112"/>
      <c r="E126" s="112"/>
      <c r="F126" s="112"/>
      <c r="G126" s="112"/>
      <c r="H126" s="112"/>
      <c r="I126" s="112"/>
      <c r="J126" s="112"/>
      <c r="K126" s="112"/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/>
      <c r="Z126" s="112"/>
      <c r="AA126" s="112"/>
      <c r="AB126" s="112"/>
    </row>
    <row r="127" ht="15.75" customHeight="1">
      <c r="A127" s="112"/>
      <c r="B127" s="112"/>
      <c r="C127" s="112"/>
      <c r="D127" s="112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</row>
    <row r="128" ht="15.75" customHeight="1">
      <c r="A128" s="112"/>
      <c r="B128" s="112"/>
      <c r="C128" s="112"/>
      <c r="D128" s="112"/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</row>
    <row r="129" ht="15.75" customHeight="1">
      <c r="A129" s="112"/>
      <c r="B129" s="112"/>
      <c r="C129" s="112"/>
      <c r="D129" s="112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</row>
    <row r="130" ht="15.75" customHeight="1">
      <c r="A130" s="112"/>
      <c r="B130" s="112"/>
      <c r="C130" s="112"/>
      <c r="D130" s="112"/>
      <c r="E130" s="112"/>
      <c r="F130" s="112"/>
      <c r="G130" s="112"/>
      <c r="H130" s="112"/>
      <c r="I130" s="112"/>
      <c r="J130" s="112"/>
      <c r="K130" s="112"/>
      <c r="L130" s="112"/>
      <c r="M130" s="112"/>
      <c r="N130" s="112"/>
      <c r="O130" s="112"/>
      <c r="P130" s="112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</row>
    <row r="131" ht="15.75" customHeight="1">
      <c r="A131" s="112"/>
      <c r="B131" s="112"/>
      <c r="C131" s="112"/>
      <c r="D131" s="112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</row>
    <row r="132" ht="15.75" customHeight="1">
      <c r="A132" s="112"/>
      <c r="B132" s="112"/>
      <c r="C132" s="112"/>
      <c r="D132" s="112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</row>
    <row r="133" ht="15.75" customHeight="1">
      <c r="A133" s="112"/>
      <c r="B133" s="112"/>
      <c r="C133" s="112"/>
      <c r="D133" s="112"/>
      <c r="E133" s="112"/>
      <c r="F133" s="112"/>
      <c r="G133" s="112"/>
      <c r="H133" s="112"/>
      <c r="I133" s="112"/>
      <c r="J133" s="112"/>
      <c r="K133" s="112"/>
      <c r="L133" s="112"/>
      <c r="M133" s="112"/>
      <c r="N133" s="112"/>
      <c r="O133" s="112"/>
      <c r="P133" s="112"/>
      <c r="Q133" s="112"/>
      <c r="R133" s="112"/>
      <c r="S133" s="112"/>
      <c r="T133" s="112"/>
      <c r="U133" s="112"/>
      <c r="V133" s="112"/>
      <c r="W133" s="112"/>
      <c r="X133" s="112"/>
      <c r="Y133" s="112"/>
      <c r="Z133" s="112"/>
      <c r="AA133" s="112"/>
      <c r="AB133" s="112"/>
    </row>
    <row r="134" ht="15.75" customHeight="1">
      <c r="A134" s="112"/>
      <c r="B134" s="112"/>
      <c r="C134" s="112"/>
      <c r="D134" s="112"/>
      <c r="E134" s="112"/>
      <c r="F134" s="112"/>
      <c r="G134" s="112"/>
      <c r="H134" s="112"/>
      <c r="I134" s="112"/>
      <c r="J134" s="112"/>
      <c r="K134" s="112"/>
      <c r="L134" s="112"/>
      <c r="M134" s="112"/>
      <c r="N134" s="112"/>
      <c r="O134" s="112"/>
      <c r="P134" s="112"/>
      <c r="Q134" s="112"/>
      <c r="R134" s="112"/>
      <c r="S134" s="112"/>
      <c r="T134" s="112"/>
      <c r="U134" s="112"/>
      <c r="V134" s="112"/>
      <c r="W134" s="112"/>
      <c r="X134" s="112"/>
      <c r="Y134" s="112"/>
      <c r="Z134" s="112"/>
      <c r="AA134" s="112"/>
      <c r="AB134" s="112"/>
    </row>
    <row r="135" ht="15.75" customHeight="1">
      <c r="A135" s="112"/>
      <c r="B135" s="112"/>
      <c r="C135" s="112"/>
      <c r="D135" s="112"/>
      <c r="E135" s="112"/>
      <c r="F135" s="112"/>
      <c r="G135" s="112"/>
      <c r="H135" s="112"/>
      <c r="I135" s="112"/>
      <c r="J135" s="112"/>
      <c r="K135" s="112"/>
      <c r="L135" s="112"/>
      <c r="M135" s="112"/>
      <c r="N135" s="112"/>
      <c r="O135" s="112"/>
      <c r="P135" s="112"/>
      <c r="Q135" s="112"/>
      <c r="R135" s="112"/>
      <c r="S135" s="112"/>
      <c r="T135" s="112"/>
      <c r="U135" s="112"/>
      <c r="V135" s="112"/>
      <c r="W135" s="112"/>
      <c r="X135" s="112"/>
      <c r="Y135" s="112"/>
      <c r="Z135" s="112"/>
      <c r="AA135" s="112"/>
      <c r="AB135" s="112"/>
    </row>
    <row r="136" ht="15.75" customHeight="1">
      <c r="A136" s="112"/>
      <c r="B136" s="112"/>
      <c r="C136" s="112"/>
      <c r="D136" s="112"/>
      <c r="E136" s="112"/>
      <c r="F136" s="112"/>
      <c r="G136" s="112"/>
      <c r="H136" s="112"/>
      <c r="I136" s="112"/>
      <c r="J136" s="112"/>
      <c r="K136" s="112"/>
      <c r="L136" s="112"/>
      <c r="M136" s="112"/>
      <c r="N136" s="112"/>
      <c r="O136" s="112"/>
      <c r="P136" s="112"/>
      <c r="Q136" s="112"/>
      <c r="R136" s="112"/>
      <c r="S136" s="112"/>
      <c r="T136" s="112"/>
      <c r="U136" s="112"/>
      <c r="V136" s="112"/>
      <c r="W136" s="112"/>
      <c r="X136" s="112"/>
      <c r="Y136" s="112"/>
      <c r="Z136" s="112"/>
      <c r="AA136" s="112"/>
      <c r="AB136" s="112"/>
    </row>
    <row r="137" ht="15.75" customHeight="1">
      <c r="A137" s="112"/>
      <c r="B137" s="112"/>
      <c r="C137" s="112"/>
      <c r="D137" s="112"/>
      <c r="E137" s="112"/>
      <c r="F137" s="112"/>
      <c r="G137" s="112"/>
      <c r="H137" s="112"/>
      <c r="I137" s="112"/>
      <c r="J137" s="112"/>
      <c r="K137" s="112"/>
      <c r="L137" s="112"/>
      <c r="M137" s="112"/>
      <c r="N137" s="112"/>
      <c r="O137" s="112"/>
      <c r="P137" s="112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</row>
    <row r="138" ht="15.75" customHeight="1">
      <c r="A138" s="112"/>
      <c r="B138" s="112"/>
      <c r="C138" s="112"/>
      <c r="D138" s="112"/>
      <c r="E138" s="112"/>
      <c r="F138" s="112"/>
      <c r="G138" s="112"/>
      <c r="H138" s="112"/>
      <c r="I138" s="112"/>
      <c r="J138" s="112"/>
      <c r="K138" s="112"/>
      <c r="L138" s="112"/>
      <c r="M138" s="112"/>
      <c r="N138" s="112"/>
      <c r="O138" s="112"/>
      <c r="P138" s="112"/>
      <c r="Q138" s="112"/>
      <c r="R138" s="112"/>
      <c r="S138" s="112"/>
      <c r="T138" s="112"/>
      <c r="U138" s="112"/>
      <c r="V138" s="112"/>
      <c r="W138" s="112"/>
      <c r="X138" s="112"/>
      <c r="Y138" s="112"/>
      <c r="Z138" s="112"/>
      <c r="AA138" s="112"/>
      <c r="AB138" s="112"/>
    </row>
    <row r="139" ht="15.75" customHeight="1">
      <c r="A139" s="112"/>
      <c r="B139" s="112"/>
      <c r="C139" s="112"/>
      <c r="D139" s="112"/>
      <c r="E139" s="112"/>
      <c r="F139" s="112"/>
      <c r="G139" s="112"/>
      <c r="H139" s="112"/>
      <c r="I139" s="112"/>
      <c r="J139" s="112"/>
      <c r="K139" s="112"/>
      <c r="L139" s="112"/>
      <c r="M139" s="112"/>
      <c r="N139" s="112"/>
      <c r="O139" s="112"/>
      <c r="P139" s="112"/>
      <c r="Q139" s="112"/>
      <c r="R139" s="112"/>
      <c r="S139" s="112"/>
      <c r="T139" s="112"/>
      <c r="U139" s="112"/>
      <c r="V139" s="112"/>
      <c r="W139" s="112"/>
      <c r="X139" s="112"/>
      <c r="Y139" s="112"/>
      <c r="Z139" s="112"/>
      <c r="AA139" s="112"/>
      <c r="AB139" s="112"/>
    </row>
    <row r="140" ht="15.75" customHeight="1">
      <c r="A140" s="112"/>
      <c r="B140" s="112"/>
      <c r="C140" s="112"/>
      <c r="D140" s="112"/>
      <c r="E140" s="112"/>
      <c r="F140" s="112"/>
      <c r="G140" s="112"/>
      <c r="H140" s="112"/>
      <c r="I140" s="112"/>
      <c r="J140" s="112"/>
      <c r="K140" s="112"/>
      <c r="L140" s="112"/>
      <c r="M140" s="112"/>
      <c r="N140" s="112"/>
      <c r="O140" s="112"/>
      <c r="P140" s="112"/>
      <c r="Q140" s="112"/>
      <c r="R140" s="112"/>
      <c r="S140" s="112"/>
      <c r="T140" s="112"/>
      <c r="U140" s="112"/>
      <c r="V140" s="112"/>
      <c r="W140" s="112"/>
      <c r="X140" s="112"/>
      <c r="Y140" s="112"/>
      <c r="Z140" s="112"/>
      <c r="AA140" s="112"/>
      <c r="AB140" s="112"/>
    </row>
    <row r="141" ht="15.75" customHeight="1">
      <c r="A141" s="112"/>
      <c r="B141" s="112"/>
      <c r="C141" s="112"/>
      <c r="D141" s="112"/>
      <c r="E141" s="112"/>
      <c r="F141" s="112"/>
      <c r="G141" s="112"/>
      <c r="H141" s="112"/>
      <c r="I141" s="112"/>
      <c r="J141" s="112"/>
      <c r="K141" s="112"/>
      <c r="L141" s="112"/>
      <c r="M141" s="112"/>
      <c r="N141" s="112"/>
      <c r="O141" s="112"/>
      <c r="P141" s="112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</row>
    <row r="142" ht="15.75" customHeight="1">
      <c r="A142" s="112"/>
      <c r="B142" s="112"/>
      <c r="C142" s="112"/>
      <c r="D142" s="112"/>
      <c r="E142" s="112"/>
      <c r="F142" s="112"/>
      <c r="G142" s="112"/>
      <c r="H142" s="112"/>
      <c r="I142" s="112"/>
      <c r="J142" s="112"/>
      <c r="K142" s="112"/>
      <c r="L142" s="112"/>
      <c r="M142" s="112"/>
      <c r="N142" s="112"/>
      <c r="O142" s="112"/>
      <c r="P142" s="112"/>
      <c r="Q142" s="112"/>
      <c r="R142" s="112"/>
      <c r="S142" s="112"/>
      <c r="T142" s="112"/>
      <c r="U142" s="112"/>
      <c r="V142" s="112"/>
      <c r="W142" s="112"/>
      <c r="X142" s="112"/>
      <c r="Y142" s="112"/>
      <c r="Z142" s="112"/>
      <c r="AA142" s="112"/>
      <c r="AB142" s="112"/>
    </row>
    <row r="143" ht="15.75" customHeight="1">
      <c r="A143" s="112"/>
      <c r="B143" s="112"/>
      <c r="C143" s="112"/>
      <c r="D143" s="112"/>
      <c r="E143" s="112"/>
      <c r="F143" s="112"/>
      <c r="G143" s="112"/>
      <c r="H143" s="112"/>
      <c r="I143" s="112"/>
      <c r="J143" s="112"/>
      <c r="K143" s="112"/>
      <c r="L143" s="112"/>
      <c r="M143" s="112"/>
      <c r="N143" s="112"/>
      <c r="O143" s="112"/>
      <c r="P143" s="112"/>
      <c r="Q143" s="112"/>
      <c r="R143" s="112"/>
      <c r="S143" s="112"/>
      <c r="T143" s="112"/>
      <c r="U143" s="112"/>
      <c r="V143" s="112"/>
      <c r="W143" s="112"/>
      <c r="X143" s="112"/>
      <c r="Y143" s="112"/>
      <c r="Z143" s="112"/>
      <c r="AA143" s="112"/>
      <c r="AB143" s="112"/>
    </row>
    <row r="144" ht="15.75" customHeight="1">
      <c r="A144" s="112"/>
      <c r="B144" s="112"/>
      <c r="C144" s="112"/>
      <c r="D144" s="112"/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</row>
    <row r="145" ht="15.75" customHeight="1">
      <c r="A145" s="112"/>
      <c r="B145" s="112"/>
      <c r="C145" s="112"/>
      <c r="D145" s="112"/>
      <c r="E145" s="112"/>
      <c r="F145" s="112"/>
      <c r="G145" s="112"/>
      <c r="H145" s="112"/>
      <c r="I145" s="112"/>
      <c r="J145" s="112"/>
      <c r="K145" s="112"/>
      <c r="L145" s="112"/>
      <c r="M145" s="112"/>
      <c r="N145" s="112"/>
      <c r="O145" s="112"/>
      <c r="P145" s="112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</row>
    <row r="146" ht="15.75" customHeight="1">
      <c r="A146" s="112"/>
      <c r="B146" s="112"/>
      <c r="C146" s="112"/>
      <c r="D146" s="112"/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</row>
    <row r="147" ht="15.75" customHeight="1">
      <c r="A147" s="112"/>
      <c r="B147" s="112"/>
      <c r="C147" s="112"/>
      <c r="D147" s="112"/>
      <c r="E147" s="112"/>
      <c r="F147" s="112"/>
      <c r="G147" s="112"/>
      <c r="H147" s="112"/>
      <c r="I147" s="112"/>
      <c r="J147" s="112"/>
      <c r="K147" s="112"/>
      <c r="L147" s="112"/>
      <c r="M147" s="112"/>
      <c r="N147" s="112"/>
      <c r="O147" s="112"/>
      <c r="P147" s="112"/>
      <c r="Q147" s="112"/>
      <c r="R147" s="112"/>
      <c r="S147" s="112"/>
      <c r="T147" s="112"/>
      <c r="U147" s="112"/>
      <c r="V147" s="112"/>
      <c r="W147" s="112"/>
      <c r="X147" s="112"/>
      <c r="Y147" s="112"/>
      <c r="Z147" s="112"/>
      <c r="AA147" s="112"/>
      <c r="AB147" s="112"/>
    </row>
    <row r="148" ht="15.75" customHeight="1">
      <c r="A148" s="112"/>
      <c r="B148" s="112"/>
      <c r="C148" s="112"/>
      <c r="D148" s="112"/>
      <c r="E148" s="112"/>
      <c r="F148" s="112"/>
      <c r="G148" s="112"/>
      <c r="H148" s="112"/>
      <c r="I148" s="112"/>
      <c r="J148" s="112"/>
      <c r="K148" s="112"/>
      <c r="L148" s="112"/>
      <c r="M148" s="112"/>
      <c r="N148" s="112"/>
      <c r="O148" s="112"/>
      <c r="P148" s="112"/>
      <c r="Q148" s="112"/>
      <c r="R148" s="112"/>
      <c r="S148" s="112"/>
      <c r="T148" s="112"/>
      <c r="U148" s="112"/>
      <c r="V148" s="112"/>
      <c r="W148" s="112"/>
      <c r="X148" s="112"/>
      <c r="Y148" s="112"/>
      <c r="Z148" s="112"/>
      <c r="AA148" s="112"/>
      <c r="AB148" s="112"/>
    </row>
    <row r="149" ht="15.75" customHeight="1">
      <c r="A149" s="112"/>
      <c r="B149" s="112"/>
      <c r="C149" s="112"/>
      <c r="D149" s="112"/>
      <c r="E149" s="112"/>
      <c r="F149" s="112"/>
      <c r="G149" s="112"/>
      <c r="H149" s="112"/>
      <c r="I149" s="112"/>
      <c r="J149" s="112"/>
      <c r="K149" s="112"/>
      <c r="L149" s="112"/>
      <c r="M149" s="112"/>
      <c r="N149" s="112"/>
      <c r="O149" s="112"/>
      <c r="P149" s="112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</row>
    <row r="150" ht="15.75" customHeight="1">
      <c r="A150" s="112"/>
      <c r="B150" s="112"/>
      <c r="C150" s="112"/>
      <c r="D150" s="112"/>
      <c r="E150" s="112"/>
      <c r="F150" s="112"/>
      <c r="G150" s="112"/>
      <c r="H150" s="112"/>
      <c r="I150" s="112"/>
      <c r="J150" s="112"/>
      <c r="K150" s="112"/>
      <c r="L150" s="112"/>
      <c r="M150" s="112"/>
      <c r="N150" s="112"/>
      <c r="O150" s="112"/>
      <c r="P150" s="112"/>
      <c r="Q150" s="112"/>
      <c r="R150" s="112"/>
      <c r="S150" s="112"/>
      <c r="T150" s="112"/>
      <c r="U150" s="112"/>
      <c r="V150" s="112"/>
      <c r="W150" s="112"/>
      <c r="X150" s="112"/>
      <c r="Y150" s="112"/>
      <c r="Z150" s="112"/>
      <c r="AA150" s="112"/>
      <c r="AB150" s="112"/>
    </row>
    <row r="151" ht="15.75" customHeight="1">
      <c r="A151" s="112"/>
      <c r="B151" s="112"/>
      <c r="C151" s="112"/>
      <c r="D151" s="112"/>
      <c r="E151" s="112"/>
      <c r="F151" s="112"/>
      <c r="G151" s="112"/>
      <c r="H151" s="112"/>
      <c r="I151" s="112"/>
      <c r="J151" s="112"/>
      <c r="K151" s="112"/>
      <c r="L151" s="112"/>
      <c r="M151" s="112"/>
      <c r="N151" s="112"/>
      <c r="O151" s="112"/>
      <c r="P151" s="112"/>
      <c r="Q151" s="112"/>
      <c r="R151" s="112"/>
      <c r="S151" s="112"/>
      <c r="T151" s="112"/>
      <c r="U151" s="112"/>
      <c r="V151" s="112"/>
      <c r="W151" s="112"/>
      <c r="X151" s="112"/>
      <c r="Y151" s="112"/>
      <c r="Z151" s="112"/>
      <c r="AA151" s="112"/>
      <c r="AB151" s="112"/>
    </row>
    <row r="152" ht="15.75" customHeight="1">
      <c r="A152" s="112"/>
      <c r="B152" s="112"/>
      <c r="C152" s="112"/>
      <c r="D152" s="112"/>
      <c r="E152" s="112"/>
      <c r="F152" s="112"/>
      <c r="G152" s="112"/>
      <c r="H152" s="112"/>
      <c r="I152" s="112"/>
      <c r="J152" s="112"/>
      <c r="K152" s="112"/>
      <c r="L152" s="112"/>
      <c r="M152" s="112"/>
      <c r="N152" s="112"/>
      <c r="O152" s="112"/>
      <c r="P152" s="112"/>
      <c r="Q152" s="112"/>
      <c r="R152" s="112"/>
      <c r="S152" s="112"/>
      <c r="T152" s="112"/>
      <c r="U152" s="112"/>
      <c r="V152" s="112"/>
      <c r="W152" s="112"/>
      <c r="X152" s="112"/>
      <c r="Y152" s="112"/>
      <c r="Z152" s="112"/>
      <c r="AA152" s="112"/>
      <c r="AB152" s="112"/>
    </row>
    <row r="153" ht="15.75" customHeight="1">
      <c r="A153" s="112"/>
      <c r="B153" s="112"/>
      <c r="C153" s="112"/>
      <c r="D153" s="112"/>
      <c r="E153" s="112"/>
      <c r="F153" s="112"/>
      <c r="G153" s="112"/>
      <c r="H153" s="112"/>
      <c r="I153" s="112"/>
      <c r="J153" s="112"/>
      <c r="K153" s="112"/>
      <c r="L153" s="112"/>
      <c r="M153" s="112"/>
      <c r="N153" s="112"/>
      <c r="O153" s="112"/>
      <c r="P153" s="112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</row>
    <row r="154" ht="15.75" customHeight="1">
      <c r="A154" s="112"/>
      <c r="B154" s="112"/>
      <c r="C154" s="112"/>
      <c r="D154" s="112"/>
      <c r="E154" s="112"/>
      <c r="F154" s="112"/>
      <c r="G154" s="112"/>
      <c r="H154" s="112"/>
      <c r="I154" s="112"/>
      <c r="J154" s="112"/>
      <c r="K154" s="112"/>
      <c r="L154" s="112"/>
      <c r="M154" s="112"/>
      <c r="N154" s="112"/>
      <c r="O154" s="112"/>
      <c r="P154" s="112"/>
      <c r="Q154" s="112"/>
      <c r="R154" s="112"/>
      <c r="S154" s="112"/>
      <c r="T154" s="112"/>
      <c r="U154" s="112"/>
      <c r="V154" s="112"/>
      <c r="W154" s="112"/>
      <c r="X154" s="112"/>
      <c r="Y154" s="112"/>
      <c r="Z154" s="112"/>
      <c r="AA154" s="112"/>
      <c r="AB154" s="112"/>
    </row>
    <row r="155" ht="15.75" customHeight="1">
      <c r="A155" s="112"/>
      <c r="B155" s="112"/>
      <c r="C155" s="112"/>
      <c r="D155" s="112"/>
      <c r="E155" s="112"/>
      <c r="F155" s="112"/>
      <c r="G155" s="112"/>
      <c r="H155" s="112"/>
      <c r="I155" s="112"/>
      <c r="J155" s="112"/>
      <c r="K155" s="112"/>
      <c r="L155" s="112"/>
      <c r="M155" s="112"/>
      <c r="N155" s="112"/>
      <c r="O155" s="112"/>
      <c r="P155" s="112"/>
      <c r="Q155" s="112"/>
      <c r="R155" s="112"/>
      <c r="S155" s="112"/>
      <c r="T155" s="112"/>
      <c r="U155" s="112"/>
      <c r="V155" s="112"/>
      <c r="W155" s="112"/>
      <c r="X155" s="112"/>
      <c r="Y155" s="112"/>
      <c r="Z155" s="112"/>
      <c r="AA155" s="112"/>
      <c r="AB155" s="112"/>
    </row>
    <row r="156" ht="15.75" customHeight="1">
      <c r="A156" s="112"/>
      <c r="B156" s="112"/>
      <c r="C156" s="112"/>
      <c r="D156" s="112"/>
      <c r="E156" s="112"/>
      <c r="F156" s="112"/>
      <c r="G156" s="112"/>
      <c r="H156" s="112"/>
      <c r="I156" s="112"/>
      <c r="J156" s="112"/>
      <c r="K156" s="112"/>
      <c r="L156" s="112"/>
      <c r="M156" s="112"/>
      <c r="N156" s="112"/>
      <c r="O156" s="112"/>
      <c r="P156" s="112"/>
      <c r="Q156" s="112"/>
      <c r="R156" s="112"/>
      <c r="S156" s="112"/>
      <c r="T156" s="112"/>
      <c r="U156" s="112"/>
      <c r="V156" s="112"/>
      <c r="W156" s="112"/>
      <c r="X156" s="112"/>
      <c r="Y156" s="112"/>
      <c r="Z156" s="112"/>
      <c r="AA156" s="112"/>
      <c r="AB156" s="112"/>
    </row>
    <row r="157" ht="15.75" customHeight="1">
      <c r="A157" s="112"/>
      <c r="B157" s="112"/>
      <c r="C157" s="112"/>
      <c r="D157" s="112"/>
      <c r="E157" s="112"/>
      <c r="F157" s="112"/>
      <c r="G157" s="112"/>
      <c r="H157" s="112"/>
      <c r="I157" s="112"/>
      <c r="J157" s="112"/>
      <c r="K157" s="112"/>
      <c r="L157" s="112"/>
      <c r="M157" s="112"/>
      <c r="N157" s="112"/>
      <c r="O157" s="112"/>
      <c r="P157" s="112"/>
      <c r="Q157" s="112"/>
      <c r="R157" s="112"/>
      <c r="S157" s="112"/>
      <c r="T157" s="112"/>
      <c r="U157" s="112"/>
      <c r="V157" s="112"/>
      <c r="W157" s="112"/>
      <c r="X157" s="112"/>
      <c r="Y157" s="112"/>
      <c r="Z157" s="112"/>
      <c r="AA157" s="112"/>
      <c r="AB157" s="112"/>
    </row>
    <row r="158" ht="15.75" customHeight="1">
      <c r="A158" s="112"/>
      <c r="B158" s="112"/>
      <c r="C158" s="112"/>
      <c r="D158" s="112"/>
      <c r="E158" s="112"/>
      <c r="F158" s="112"/>
      <c r="G158" s="112"/>
      <c r="H158" s="112"/>
      <c r="I158" s="112"/>
      <c r="J158" s="112"/>
      <c r="K158" s="112"/>
      <c r="L158" s="112"/>
      <c r="M158" s="112"/>
      <c r="N158" s="112"/>
      <c r="O158" s="112"/>
      <c r="P158" s="112"/>
      <c r="Q158" s="112"/>
      <c r="R158" s="112"/>
      <c r="S158" s="112"/>
      <c r="T158" s="112"/>
      <c r="U158" s="112"/>
      <c r="V158" s="112"/>
      <c r="W158" s="112"/>
      <c r="X158" s="112"/>
      <c r="Y158" s="112"/>
      <c r="Z158" s="112"/>
      <c r="AA158" s="112"/>
      <c r="AB158" s="112"/>
    </row>
    <row r="159" ht="15.75" customHeight="1">
      <c r="A159" s="112"/>
      <c r="B159" s="112"/>
      <c r="C159" s="112"/>
      <c r="D159" s="112"/>
      <c r="E159" s="112"/>
      <c r="F159" s="112"/>
      <c r="G159" s="112"/>
      <c r="H159" s="112"/>
      <c r="I159" s="112"/>
      <c r="J159" s="112"/>
      <c r="K159" s="112"/>
      <c r="L159" s="112"/>
      <c r="M159" s="112"/>
      <c r="N159" s="112"/>
      <c r="O159" s="112"/>
      <c r="P159" s="112"/>
      <c r="Q159" s="112"/>
      <c r="R159" s="112"/>
      <c r="S159" s="112"/>
      <c r="T159" s="112"/>
      <c r="U159" s="112"/>
      <c r="V159" s="112"/>
      <c r="W159" s="112"/>
      <c r="X159" s="112"/>
      <c r="Y159" s="112"/>
      <c r="Z159" s="112"/>
      <c r="AA159" s="112"/>
      <c r="AB159" s="112"/>
    </row>
    <row r="160" ht="15.75" customHeight="1">
      <c r="A160" s="112"/>
      <c r="B160" s="112"/>
      <c r="C160" s="112"/>
      <c r="D160" s="112"/>
      <c r="E160" s="112"/>
      <c r="F160" s="112"/>
      <c r="G160" s="112"/>
      <c r="H160" s="112"/>
      <c r="I160" s="112"/>
      <c r="J160" s="112"/>
      <c r="K160" s="112"/>
      <c r="L160" s="112"/>
      <c r="M160" s="112"/>
      <c r="N160" s="112"/>
      <c r="O160" s="112"/>
      <c r="P160" s="112"/>
      <c r="Q160" s="112"/>
      <c r="R160" s="112"/>
      <c r="S160" s="112"/>
      <c r="T160" s="112"/>
      <c r="U160" s="112"/>
      <c r="V160" s="112"/>
      <c r="W160" s="112"/>
      <c r="X160" s="112"/>
      <c r="Y160" s="112"/>
      <c r="Z160" s="112"/>
      <c r="AA160" s="112"/>
      <c r="AB160" s="112"/>
    </row>
    <row r="161" ht="15.75" customHeight="1">
      <c r="A161" s="112"/>
      <c r="B161" s="112"/>
      <c r="C161" s="112"/>
      <c r="D161" s="112"/>
      <c r="E161" s="112"/>
      <c r="F161" s="112"/>
      <c r="G161" s="112"/>
      <c r="H161" s="112"/>
      <c r="I161" s="112"/>
      <c r="J161" s="112"/>
      <c r="K161" s="112"/>
      <c r="L161" s="112"/>
      <c r="M161" s="112"/>
      <c r="N161" s="112"/>
      <c r="O161" s="112"/>
      <c r="P161" s="112"/>
      <c r="Q161" s="112"/>
      <c r="R161" s="112"/>
      <c r="S161" s="112"/>
      <c r="T161" s="112"/>
      <c r="U161" s="112"/>
      <c r="V161" s="112"/>
      <c r="W161" s="112"/>
      <c r="X161" s="112"/>
      <c r="Y161" s="112"/>
      <c r="Z161" s="112"/>
      <c r="AA161" s="112"/>
      <c r="AB161" s="112"/>
    </row>
    <row r="162" ht="15.75" customHeight="1">
      <c r="A162" s="112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112"/>
      <c r="AA162" s="112"/>
      <c r="AB162" s="112"/>
    </row>
    <row r="163" ht="15.75" customHeight="1">
      <c r="A163" s="112"/>
      <c r="B163" s="112"/>
      <c r="C163" s="112"/>
      <c r="D163" s="112"/>
      <c r="E163" s="112"/>
      <c r="F163" s="112"/>
      <c r="G163" s="112"/>
      <c r="H163" s="112"/>
      <c r="I163" s="112"/>
      <c r="J163" s="112"/>
      <c r="K163" s="112"/>
      <c r="L163" s="112"/>
      <c r="M163" s="112"/>
      <c r="N163" s="112"/>
      <c r="O163" s="112"/>
      <c r="P163" s="112"/>
      <c r="Q163" s="112"/>
      <c r="R163" s="112"/>
      <c r="S163" s="112"/>
      <c r="T163" s="112"/>
      <c r="U163" s="112"/>
      <c r="V163" s="112"/>
      <c r="W163" s="112"/>
      <c r="X163" s="112"/>
      <c r="Y163" s="112"/>
      <c r="Z163" s="112"/>
      <c r="AA163" s="112"/>
      <c r="AB163" s="112"/>
    </row>
    <row r="164" ht="15.75" customHeight="1">
      <c r="A164" s="112"/>
      <c r="B164" s="112"/>
      <c r="C164" s="112"/>
      <c r="D164" s="112"/>
      <c r="E164" s="112"/>
      <c r="F164" s="112"/>
      <c r="G164" s="112"/>
      <c r="H164" s="112"/>
      <c r="I164" s="112"/>
      <c r="J164" s="112"/>
      <c r="K164" s="112"/>
      <c r="L164" s="112"/>
      <c r="M164" s="112"/>
      <c r="N164" s="112"/>
      <c r="O164" s="112"/>
      <c r="P164" s="112"/>
      <c r="Q164" s="112"/>
      <c r="R164" s="112"/>
      <c r="S164" s="112"/>
      <c r="T164" s="112"/>
      <c r="U164" s="112"/>
      <c r="V164" s="112"/>
      <c r="W164" s="112"/>
      <c r="X164" s="112"/>
      <c r="Y164" s="112"/>
      <c r="Z164" s="112"/>
      <c r="AA164" s="112"/>
      <c r="AB164" s="112"/>
    </row>
    <row r="165" ht="15.75" customHeight="1">
      <c r="A165" s="112"/>
      <c r="B165" s="112"/>
      <c r="C165" s="112"/>
      <c r="D165" s="112"/>
      <c r="E165" s="112"/>
      <c r="F165" s="112"/>
      <c r="G165" s="112"/>
      <c r="H165" s="112"/>
      <c r="I165" s="112"/>
      <c r="J165" s="112"/>
      <c r="K165" s="112"/>
      <c r="L165" s="112"/>
      <c r="M165" s="112"/>
      <c r="N165" s="112"/>
      <c r="O165" s="112"/>
      <c r="P165" s="112"/>
      <c r="Q165" s="112"/>
      <c r="R165" s="112"/>
      <c r="S165" s="112"/>
      <c r="T165" s="112"/>
      <c r="U165" s="112"/>
      <c r="V165" s="112"/>
      <c r="W165" s="112"/>
      <c r="X165" s="112"/>
      <c r="Y165" s="112"/>
      <c r="Z165" s="112"/>
      <c r="AA165" s="112"/>
      <c r="AB165" s="112"/>
    </row>
    <row r="166" ht="15.75" customHeight="1">
      <c r="A166" s="112"/>
      <c r="B166" s="112"/>
      <c r="C166" s="112"/>
      <c r="D166" s="112"/>
      <c r="E166" s="112"/>
      <c r="F166" s="112"/>
      <c r="G166" s="112"/>
      <c r="H166" s="112"/>
      <c r="I166" s="112"/>
      <c r="J166" s="112"/>
      <c r="K166" s="112"/>
      <c r="L166" s="112"/>
      <c r="M166" s="112"/>
      <c r="N166" s="112"/>
      <c r="O166" s="112"/>
      <c r="P166" s="112"/>
      <c r="Q166" s="112"/>
      <c r="R166" s="112"/>
      <c r="S166" s="112"/>
      <c r="T166" s="112"/>
      <c r="U166" s="112"/>
      <c r="V166" s="112"/>
      <c r="W166" s="112"/>
      <c r="X166" s="112"/>
      <c r="Y166" s="112"/>
      <c r="Z166" s="112"/>
      <c r="AA166" s="112"/>
      <c r="AB166" s="112"/>
    </row>
    <row r="167" ht="15.75" customHeight="1">
      <c r="A167" s="112"/>
      <c r="B167" s="112"/>
      <c r="C167" s="112"/>
      <c r="D167" s="112"/>
      <c r="E167" s="112"/>
      <c r="F167" s="112"/>
      <c r="G167" s="112"/>
      <c r="H167" s="112"/>
      <c r="I167" s="112"/>
      <c r="J167" s="112"/>
      <c r="K167" s="112"/>
      <c r="L167" s="112"/>
      <c r="M167" s="112"/>
      <c r="N167" s="112"/>
      <c r="O167" s="112"/>
      <c r="P167" s="112"/>
      <c r="Q167" s="112"/>
      <c r="R167" s="112"/>
      <c r="S167" s="112"/>
      <c r="T167" s="112"/>
      <c r="U167" s="112"/>
      <c r="V167" s="112"/>
      <c r="W167" s="112"/>
      <c r="X167" s="112"/>
      <c r="Y167" s="112"/>
      <c r="Z167" s="112"/>
      <c r="AA167" s="112"/>
      <c r="AB167" s="112"/>
    </row>
    <row r="168" ht="15.75" customHeight="1">
      <c r="A168" s="112"/>
      <c r="B168" s="112"/>
      <c r="C168" s="112"/>
      <c r="D168" s="112"/>
      <c r="E168" s="112"/>
      <c r="F168" s="112"/>
      <c r="G168" s="112"/>
      <c r="H168" s="112"/>
      <c r="I168" s="112"/>
      <c r="J168" s="112"/>
      <c r="K168" s="112"/>
      <c r="L168" s="112"/>
      <c r="M168" s="112"/>
      <c r="N168" s="112"/>
      <c r="O168" s="112"/>
      <c r="P168" s="112"/>
      <c r="Q168" s="112"/>
      <c r="R168" s="112"/>
      <c r="S168" s="112"/>
      <c r="T168" s="112"/>
      <c r="U168" s="112"/>
      <c r="V168" s="112"/>
      <c r="W168" s="112"/>
      <c r="X168" s="112"/>
      <c r="Y168" s="112"/>
      <c r="Z168" s="112"/>
      <c r="AA168" s="112"/>
      <c r="AB168" s="112"/>
    </row>
    <row r="169" ht="15.75" customHeight="1">
      <c r="A169" s="112"/>
      <c r="B169" s="112"/>
      <c r="C169" s="112"/>
      <c r="D169" s="112"/>
      <c r="E169" s="112"/>
      <c r="F169" s="112"/>
      <c r="G169" s="112"/>
      <c r="H169" s="112"/>
      <c r="I169" s="112"/>
      <c r="J169" s="112"/>
      <c r="K169" s="112"/>
      <c r="L169" s="112"/>
      <c r="M169" s="112"/>
      <c r="N169" s="112"/>
      <c r="O169" s="112"/>
      <c r="P169" s="112"/>
      <c r="Q169" s="112"/>
      <c r="R169" s="112"/>
      <c r="S169" s="112"/>
      <c r="T169" s="112"/>
      <c r="U169" s="112"/>
      <c r="V169" s="112"/>
      <c r="W169" s="112"/>
      <c r="X169" s="112"/>
      <c r="Y169" s="112"/>
      <c r="Z169" s="112"/>
      <c r="AA169" s="112"/>
      <c r="AB169" s="112"/>
    </row>
    <row r="170" ht="15.75" customHeight="1">
      <c r="A170" s="112"/>
      <c r="B170" s="112"/>
      <c r="C170" s="112"/>
      <c r="D170" s="112"/>
      <c r="E170" s="112"/>
      <c r="F170" s="112"/>
      <c r="G170" s="112"/>
      <c r="H170" s="112"/>
      <c r="I170" s="112"/>
      <c r="J170" s="112"/>
      <c r="K170" s="112"/>
      <c r="L170" s="112"/>
      <c r="M170" s="112"/>
      <c r="N170" s="112"/>
      <c r="O170" s="112"/>
      <c r="P170" s="112"/>
      <c r="Q170" s="112"/>
      <c r="R170" s="112"/>
      <c r="S170" s="112"/>
      <c r="T170" s="112"/>
      <c r="U170" s="112"/>
      <c r="V170" s="112"/>
      <c r="W170" s="112"/>
      <c r="X170" s="112"/>
      <c r="Y170" s="112"/>
      <c r="Z170" s="112"/>
      <c r="AA170" s="112"/>
      <c r="AB170" s="112"/>
    </row>
    <row r="171" ht="15.75" customHeight="1">
      <c r="A171" s="112"/>
      <c r="B171" s="112"/>
      <c r="C171" s="112"/>
      <c r="D171" s="112"/>
      <c r="E171" s="112"/>
      <c r="F171" s="112"/>
      <c r="G171" s="112"/>
      <c r="H171" s="112"/>
      <c r="I171" s="112"/>
      <c r="J171" s="112"/>
      <c r="K171" s="112"/>
      <c r="L171" s="112"/>
      <c r="M171" s="112"/>
      <c r="N171" s="112"/>
      <c r="O171" s="112"/>
      <c r="P171" s="112"/>
      <c r="Q171" s="112"/>
      <c r="R171" s="112"/>
      <c r="S171" s="112"/>
      <c r="T171" s="112"/>
      <c r="U171" s="112"/>
      <c r="V171" s="112"/>
      <c r="W171" s="112"/>
      <c r="X171" s="112"/>
      <c r="Y171" s="112"/>
      <c r="Z171" s="112"/>
      <c r="AA171" s="112"/>
      <c r="AB171" s="112"/>
    </row>
    <row r="172" ht="15.75" customHeight="1">
      <c r="A172" s="112"/>
      <c r="B172" s="112"/>
      <c r="C172" s="112"/>
      <c r="D172" s="112"/>
      <c r="E172" s="112"/>
      <c r="F172" s="112"/>
      <c r="G172" s="112"/>
      <c r="H172" s="112"/>
      <c r="I172" s="112"/>
      <c r="J172" s="112"/>
      <c r="K172" s="112"/>
      <c r="L172" s="112"/>
      <c r="M172" s="112"/>
      <c r="N172" s="112"/>
      <c r="O172" s="112"/>
      <c r="P172" s="112"/>
      <c r="Q172" s="112"/>
      <c r="R172" s="112"/>
      <c r="S172" s="112"/>
      <c r="T172" s="112"/>
      <c r="U172" s="112"/>
      <c r="V172" s="112"/>
      <c r="W172" s="112"/>
      <c r="X172" s="112"/>
      <c r="Y172" s="112"/>
      <c r="Z172" s="112"/>
      <c r="AA172" s="112"/>
      <c r="AB172" s="112"/>
    </row>
    <row r="173" ht="15.75" customHeight="1">
      <c r="A173" s="112"/>
      <c r="B173" s="112"/>
      <c r="C173" s="112"/>
      <c r="D173" s="112"/>
      <c r="E173" s="112"/>
      <c r="F173" s="112"/>
      <c r="G173" s="112"/>
      <c r="H173" s="112"/>
      <c r="I173" s="112"/>
      <c r="J173" s="112"/>
      <c r="K173" s="112"/>
      <c r="L173" s="112"/>
      <c r="M173" s="112"/>
      <c r="N173" s="112"/>
      <c r="O173" s="112"/>
      <c r="P173" s="112"/>
      <c r="Q173" s="112"/>
      <c r="R173" s="112"/>
      <c r="S173" s="112"/>
      <c r="T173" s="112"/>
      <c r="U173" s="112"/>
      <c r="V173" s="112"/>
      <c r="W173" s="112"/>
      <c r="X173" s="112"/>
      <c r="Y173" s="112"/>
      <c r="Z173" s="112"/>
      <c r="AA173" s="112"/>
      <c r="AB173" s="112"/>
    </row>
    <row r="174" ht="15.75" customHeight="1">
      <c r="A174" s="112"/>
      <c r="B174" s="112"/>
      <c r="C174" s="112"/>
      <c r="D174" s="112"/>
      <c r="E174" s="112"/>
      <c r="F174" s="112"/>
      <c r="G174" s="112"/>
      <c r="H174" s="112"/>
      <c r="I174" s="112"/>
      <c r="J174" s="112"/>
      <c r="K174" s="112"/>
      <c r="L174" s="112"/>
      <c r="M174" s="112"/>
      <c r="N174" s="112"/>
      <c r="O174" s="112"/>
      <c r="P174" s="112"/>
      <c r="Q174" s="112"/>
      <c r="R174" s="112"/>
      <c r="S174" s="112"/>
      <c r="T174" s="112"/>
      <c r="U174" s="112"/>
      <c r="V174" s="112"/>
      <c r="W174" s="112"/>
      <c r="X174" s="112"/>
      <c r="Y174" s="112"/>
      <c r="Z174" s="112"/>
      <c r="AA174" s="112"/>
      <c r="AB174" s="112"/>
    </row>
    <row r="175" ht="15.75" customHeight="1">
      <c r="A175" s="112"/>
      <c r="B175" s="112"/>
      <c r="C175" s="112"/>
      <c r="D175" s="112"/>
      <c r="E175" s="112"/>
      <c r="F175" s="112"/>
      <c r="G175" s="112"/>
      <c r="H175" s="112"/>
      <c r="I175" s="112"/>
      <c r="J175" s="112"/>
      <c r="K175" s="112"/>
      <c r="L175" s="112"/>
      <c r="M175" s="112"/>
      <c r="N175" s="112"/>
      <c r="O175" s="112"/>
      <c r="P175" s="112"/>
      <c r="Q175" s="112"/>
      <c r="R175" s="112"/>
      <c r="S175" s="112"/>
      <c r="T175" s="112"/>
      <c r="U175" s="112"/>
      <c r="V175" s="112"/>
      <c r="W175" s="112"/>
      <c r="X175" s="112"/>
      <c r="Y175" s="112"/>
      <c r="Z175" s="112"/>
      <c r="AA175" s="112"/>
      <c r="AB175" s="112"/>
    </row>
    <row r="176" ht="15.75" customHeight="1">
      <c r="A176" s="112"/>
      <c r="B176" s="112"/>
      <c r="C176" s="112"/>
      <c r="D176" s="112"/>
      <c r="E176" s="112"/>
      <c r="F176" s="112"/>
      <c r="G176" s="112"/>
      <c r="H176" s="112"/>
      <c r="I176" s="112"/>
      <c r="J176" s="112"/>
      <c r="K176" s="112"/>
      <c r="L176" s="112"/>
      <c r="M176" s="112"/>
      <c r="N176" s="112"/>
      <c r="O176" s="112"/>
      <c r="P176" s="112"/>
      <c r="Q176" s="112"/>
      <c r="R176" s="112"/>
      <c r="S176" s="112"/>
      <c r="T176" s="112"/>
      <c r="U176" s="112"/>
      <c r="V176" s="112"/>
      <c r="W176" s="112"/>
      <c r="X176" s="112"/>
      <c r="Y176" s="112"/>
      <c r="Z176" s="112"/>
      <c r="AA176" s="112"/>
      <c r="AB176" s="112"/>
    </row>
    <row r="177" ht="15.75" customHeight="1">
      <c r="A177" s="112"/>
      <c r="B177" s="112"/>
      <c r="C177" s="112"/>
      <c r="D177" s="112"/>
      <c r="E177" s="112"/>
      <c r="F177" s="112"/>
      <c r="G177" s="112"/>
      <c r="H177" s="112"/>
      <c r="I177" s="112"/>
      <c r="J177" s="112"/>
      <c r="K177" s="112"/>
      <c r="L177" s="112"/>
      <c r="M177" s="112"/>
      <c r="N177" s="112"/>
      <c r="O177" s="112"/>
      <c r="P177" s="112"/>
      <c r="Q177" s="112"/>
      <c r="R177" s="112"/>
      <c r="S177" s="112"/>
      <c r="T177" s="112"/>
      <c r="U177" s="112"/>
      <c r="V177" s="112"/>
      <c r="W177" s="112"/>
      <c r="X177" s="112"/>
      <c r="Y177" s="112"/>
      <c r="Z177" s="112"/>
      <c r="AA177" s="112"/>
      <c r="AB177" s="112"/>
    </row>
    <row r="178" ht="15.75" customHeight="1">
      <c r="A178" s="112"/>
      <c r="B178" s="112"/>
      <c r="C178" s="112"/>
      <c r="D178" s="112"/>
      <c r="E178" s="112"/>
      <c r="F178" s="112"/>
      <c r="G178" s="112"/>
      <c r="H178" s="112"/>
      <c r="I178" s="112"/>
      <c r="J178" s="112"/>
      <c r="K178" s="112"/>
      <c r="L178" s="112"/>
      <c r="M178" s="112"/>
      <c r="N178" s="112"/>
      <c r="O178" s="112"/>
      <c r="P178" s="112"/>
      <c r="Q178" s="112"/>
      <c r="R178" s="112"/>
      <c r="S178" s="112"/>
      <c r="T178" s="112"/>
      <c r="U178" s="112"/>
      <c r="V178" s="112"/>
      <c r="W178" s="112"/>
      <c r="X178" s="112"/>
      <c r="Y178" s="112"/>
      <c r="Z178" s="112"/>
      <c r="AA178" s="112"/>
      <c r="AB178" s="112"/>
    </row>
    <row r="179" ht="15.75" customHeight="1">
      <c r="A179" s="112"/>
      <c r="B179" s="112"/>
      <c r="C179" s="112"/>
      <c r="D179" s="112"/>
      <c r="E179" s="112"/>
      <c r="F179" s="112"/>
      <c r="G179" s="112"/>
      <c r="H179" s="112"/>
      <c r="I179" s="112"/>
      <c r="J179" s="112"/>
      <c r="K179" s="112"/>
      <c r="L179" s="112"/>
      <c r="M179" s="112"/>
      <c r="N179" s="112"/>
      <c r="O179" s="112"/>
      <c r="P179" s="112"/>
      <c r="Q179" s="112"/>
      <c r="R179" s="112"/>
      <c r="S179" s="112"/>
      <c r="T179" s="112"/>
      <c r="U179" s="112"/>
      <c r="V179" s="112"/>
      <c r="W179" s="112"/>
      <c r="X179" s="112"/>
      <c r="Y179" s="112"/>
      <c r="Z179" s="112"/>
      <c r="AA179" s="112"/>
      <c r="AB179" s="112"/>
    </row>
    <row r="180" ht="15.75" customHeight="1">
      <c r="A180" s="112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112"/>
      <c r="AA180" s="112"/>
      <c r="AB180" s="112"/>
    </row>
    <row r="181" ht="15.75" customHeight="1">
      <c r="A181" s="112"/>
      <c r="B181" s="112"/>
      <c r="C181" s="112"/>
      <c r="D181" s="112"/>
      <c r="E181" s="112"/>
      <c r="F181" s="112"/>
      <c r="G181" s="112"/>
      <c r="H181" s="112"/>
      <c r="I181" s="112"/>
      <c r="J181" s="112"/>
      <c r="K181" s="112"/>
      <c r="L181" s="112"/>
      <c r="M181" s="112"/>
      <c r="N181" s="112"/>
      <c r="O181" s="112"/>
      <c r="P181" s="112"/>
      <c r="Q181" s="112"/>
      <c r="R181" s="112"/>
      <c r="S181" s="112"/>
      <c r="T181" s="112"/>
      <c r="U181" s="112"/>
      <c r="V181" s="112"/>
      <c r="W181" s="112"/>
      <c r="X181" s="112"/>
      <c r="Y181" s="112"/>
      <c r="Z181" s="112"/>
      <c r="AA181" s="112"/>
      <c r="AB181" s="112"/>
    </row>
    <row r="182" ht="15.75" customHeight="1">
      <c r="A182" s="112"/>
      <c r="B182" s="112"/>
      <c r="C182" s="112"/>
      <c r="D182" s="112"/>
      <c r="E182" s="112"/>
      <c r="F182" s="112"/>
      <c r="G182" s="112"/>
      <c r="H182" s="112"/>
      <c r="I182" s="112"/>
      <c r="J182" s="112"/>
      <c r="K182" s="112"/>
      <c r="L182" s="112"/>
      <c r="M182" s="112"/>
      <c r="N182" s="112"/>
      <c r="O182" s="112"/>
      <c r="P182" s="112"/>
      <c r="Q182" s="112"/>
      <c r="R182" s="112"/>
      <c r="S182" s="112"/>
      <c r="T182" s="112"/>
      <c r="U182" s="112"/>
      <c r="V182" s="112"/>
      <c r="W182" s="112"/>
      <c r="X182" s="112"/>
      <c r="Y182" s="112"/>
      <c r="Z182" s="112"/>
      <c r="AA182" s="112"/>
      <c r="AB182" s="112"/>
    </row>
    <row r="183" ht="15.75" customHeight="1">
      <c r="A183" s="112"/>
      <c r="B183" s="112"/>
      <c r="C183" s="112"/>
      <c r="D183" s="112"/>
      <c r="E183" s="112"/>
      <c r="F183" s="112"/>
      <c r="G183" s="112"/>
      <c r="H183" s="112"/>
      <c r="I183" s="112"/>
      <c r="J183" s="112"/>
      <c r="K183" s="112"/>
      <c r="L183" s="112"/>
      <c r="M183" s="112"/>
      <c r="N183" s="112"/>
      <c r="O183" s="112"/>
      <c r="P183" s="112"/>
      <c r="Q183" s="112"/>
      <c r="R183" s="112"/>
      <c r="S183" s="112"/>
      <c r="T183" s="112"/>
      <c r="U183" s="112"/>
      <c r="V183" s="112"/>
      <c r="W183" s="112"/>
      <c r="X183" s="112"/>
      <c r="Y183" s="112"/>
      <c r="Z183" s="112"/>
      <c r="AA183" s="112"/>
      <c r="AB183" s="112"/>
    </row>
    <row r="184" ht="15.75" customHeight="1">
      <c r="A184" s="112"/>
      <c r="B184" s="112"/>
      <c r="C184" s="112"/>
      <c r="D184" s="112"/>
      <c r="E184" s="112"/>
      <c r="F184" s="112"/>
      <c r="G184" s="112"/>
      <c r="H184" s="112"/>
      <c r="I184" s="112"/>
      <c r="J184" s="112"/>
      <c r="K184" s="112"/>
      <c r="L184" s="112"/>
      <c r="M184" s="112"/>
      <c r="N184" s="112"/>
      <c r="O184" s="112"/>
      <c r="P184" s="112"/>
      <c r="Q184" s="112"/>
      <c r="R184" s="112"/>
      <c r="S184" s="112"/>
      <c r="T184" s="112"/>
      <c r="U184" s="112"/>
      <c r="V184" s="112"/>
      <c r="W184" s="112"/>
      <c r="X184" s="112"/>
      <c r="Y184" s="112"/>
      <c r="Z184" s="112"/>
      <c r="AA184" s="112"/>
      <c r="AB184" s="112"/>
    </row>
    <row r="185" ht="15.75" customHeight="1">
      <c r="A185" s="112"/>
      <c r="B185" s="112"/>
      <c r="C185" s="112"/>
      <c r="D185" s="112"/>
      <c r="E185" s="112"/>
      <c r="F185" s="112"/>
      <c r="G185" s="112"/>
      <c r="H185" s="112"/>
      <c r="I185" s="112"/>
      <c r="J185" s="112"/>
      <c r="K185" s="112"/>
      <c r="L185" s="112"/>
      <c r="M185" s="112"/>
      <c r="N185" s="112"/>
      <c r="O185" s="112"/>
      <c r="P185" s="112"/>
      <c r="Q185" s="112"/>
      <c r="R185" s="112"/>
      <c r="S185" s="112"/>
      <c r="T185" s="112"/>
      <c r="U185" s="112"/>
      <c r="V185" s="112"/>
      <c r="W185" s="112"/>
      <c r="X185" s="112"/>
      <c r="Y185" s="112"/>
      <c r="Z185" s="112"/>
      <c r="AA185" s="112"/>
      <c r="AB185" s="112"/>
    </row>
    <row r="186" ht="15.75" customHeight="1">
      <c r="A186" s="112"/>
      <c r="B186" s="112"/>
      <c r="C186" s="112"/>
      <c r="D186" s="112"/>
      <c r="E186" s="112"/>
      <c r="F186" s="112"/>
      <c r="G186" s="112"/>
      <c r="H186" s="112"/>
      <c r="I186" s="112"/>
      <c r="J186" s="112"/>
      <c r="K186" s="112"/>
      <c r="L186" s="112"/>
      <c r="M186" s="112"/>
      <c r="N186" s="112"/>
      <c r="O186" s="112"/>
      <c r="P186" s="112"/>
      <c r="Q186" s="112"/>
      <c r="R186" s="112"/>
      <c r="S186" s="112"/>
      <c r="T186" s="112"/>
      <c r="U186" s="112"/>
      <c r="V186" s="112"/>
      <c r="W186" s="112"/>
      <c r="X186" s="112"/>
      <c r="Y186" s="112"/>
      <c r="Z186" s="112"/>
      <c r="AA186" s="112"/>
      <c r="AB186" s="112"/>
    </row>
    <row r="187" ht="15.75" customHeight="1">
      <c r="A187" s="112"/>
      <c r="B187" s="112"/>
      <c r="C187" s="112"/>
      <c r="D187" s="112"/>
      <c r="E187" s="112"/>
      <c r="F187" s="112"/>
      <c r="G187" s="112"/>
      <c r="H187" s="112"/>
      <c r="I187" s="112"/>
      <c r="J187" s="112"/>
      <c r="K187" s="112"/>
      <c r="L187" s="112"/>
      <c r="M187" s="112"/>
      <c r="N187" s="112"/>
      <c r="O187" s="112"/>
      <c r="P187" s="112"/>
      <c r="Q187" s="112"/>
      <c r="R187" s="112"/>
      <c r="S187" s="112"/>
      <c r="T187" s="112"/>
      <c r="U187" s="112"/>
      <c r="V187" s="112"/>
      <c r="W187" s="112"/>
      <c r="X187" s="112"/>
      <c r="Y187" s="112"/>
      <c r="Z187" s="112"/>
      <c r="AA187" s="112"/>
      <c r="AB187" s="112"/>
    </row>
    <row r="188" ht="15.75" customHeight="1">
      <c r="A188" s="112"/>
      <c r="B188" s="112"/>
      <c r="C188" s="112"/>
      <c r="D188" s="112"/>
      <c r="E188" s="112"/>
      <c r="F188" s="112"/>
      <c r="G188" s="112"/>
      <c r="H188" s="112"/>
      <c r="I188" s="112"/>
      <c r="J188" s="112"/>
      <c r="K188" s="112"/>
      <c r="L188" s="112"/>
      <c r="M188" s="112"/>
      <c r="N188" s="112"/>
      <c r="O188" s="112"/>
      <c r="P188" s="112"/>
      <c r="Q188" s="112"/>
      <c r="R188" s="112"/>
      <c r="S188" s="112"/>
      <c r="T188" s="112"/>
      <c r="U188" s="112"/>
      <c r="V188" s="112"/>
      <c r="W188" s="112"/>
      <c r="X188" s="112"/>
      <c r="Y188" s="112"/>
      <c r="Z188" s="112"/>
      <c r="AA188" s="112"/>
      <c r="AB188" s="112"/>
    </row>
    <row r="189" ht="15.75" customHeight="1">
      <c r="A189" s="112"/>
      <c r="B189" s="112"/>
      <c r="C189" s="112"/>
      <c r="D189" s="112"/>
      <c r="E189" s="112"/>
      <c r="F189" s="112"/>
      <c r="G189" s="112"/>
      <c r="H189" s="112"/>
      <c r="I189" s="112"/>
      <c r="J189" s="112"/>
      <c r="K189" s="112"/>
      <c r="L189" s="112"/>
      <c r="M189" s="112"/>
      <c r="N189" s="112"/>
      <c r="O189" s="112"/>
      <c r="P189" s="112"/>
      <c r="Q189" s="112"/>
      <c r="R189" s="112"/>
      <c r="S189" s="112"/>
      <c r="T189" s="112"/>
      <c r="U189" s="112"/>
      <c r="V189" s="112"/>
      <c r="W189" s="112"/>
      <c r="X189" s="112"/>
      <c r="Y189" s="112"/>
      <c r="Z189" s="112"/>
      <c r="AA189" s="112"/>
      <c r="AB189" s="112"/>
    </row>
    <row r="190" ht="15.75" customHeight="1">
      <c r="A190" s="112"/>
      <c r="B190" s="112"/>
      <c r="C190" s="112"/>
      <c r="D190" s="112"/>
      <c r="E190" s="112"/>
      <c r="F190" s="112"/>
      <c r="G190" s="112"/>
      <c r="H190" s="112"/>
      <c r="I190" s="112"/>
      <c r="J190" s="112"/>
      <c r="K190" s="112"/>
      <c r="L190" s="112"/>
      <c r="M190" s="112"/>
      <c r="N190" s="112"/>
      <c r="O190" s="112"/>
      <c r="P190" s="112"/>
      <c r="Q190" s="112"/>
      <c r="R190" s="112"/>
      <c r="S190" s="112"/>
      <c r="T190" s="112"/>
      <c r="U190" s="112"/>
      <c r="V190" s="112"/>
      <c r="W190" s="112"/>
      <c r="X190" s="112"/>
      <c r="Y190" s="112"/>
      <c r="Z190" s="112"/>
      <c r="AA190" s="112"/>
      <c r="AB190" s="112"/>
    </row>
    <row r="191" ht="15.75" customHeight="1">
      <c r="A191" s="112"/>
      <c r="B191" s="112"/>
      <c r="C191" s="112"/>
      <c r="D191" s="112"/>
      <c r="E191" s="112"/>
      <c r="F191" s="112"/>
      <c r="G191" s="112"/>
      <c r="H191" s="112"/>
      <c r="I191" s="112"/>
      <c r="J191" s="112"/>
      <c r="K191" s="112"/>
      <c r="L191" s="112"/>
      <c r="M191" s="112"/>
      <c r="N191" s="112"/>
      <c r="O191" s="112"/>
      <c r="P191" s="112"/>
      <c r="Q191" s="112"/>
      <c r="R191" s="112"/>
      <c r="S191" s="112"/>
      <c r="T191" s="112"/>
      <c r="U191" s="112"/>
      <c r="V191" s="112"/>
      <c r="W191" s="112"/>
      <c r="X191" s="112"/>
      <c r="Y191" s="112"/>
      <c r="Z191" s="112"/>
      <c r="AA191" s="112"/>
      <c r="AB191" s="112"/>
    </row>
    <row r="192" ht="15.75" customHeight="1">
      <c r="A192" s="112"/>
      <c r="B192" s="112"/>
      <c r="C192" s="112"/>
      <c r="D192" s="112"/>
      <c r="E192" s="112"/>
      <c r="F192" s="112"/>
      <c r="G192" s="112"/>
      <c r="H192" s="112"/>
      <c r="I192" s="112"/>
      <c r="J192" s="112"/>
      <c r="K192" s="112"/>
      <c r="L192" s="112"/>
      <c r="M192" s="112"/>
      <c r="N192" s="112"/>
      <c r="O192" s="112"/>
      <c r="P192" s="112"/>
      <c r="Q192" s="112"/>
      <c r="R192" s="112"/>
      <c r="S192" s="112"/>
      <c r="T192" s="112"/>
      <c r="U192" s="112"/>
      <c r="V192" s="112"/>
      <c r="W192" s="112"/>
      <c r="X192" s="112"/>
      <c r="Y192" s="112"/>
      <c r="Z192" s="112"/>
      <c r="AA192" s="112"/>
      <c r="AB192" s="112"/>
    </row>
    <row r="193" ht="15.75" customHeight="1">
      <c r="A193" s="112"/>
      <c r="B193" s="112"/>
      <c r="C193" s="112"/>
      <c r="D193" s="112"/>
      <c r="E193" s="112"/>
      <c r="F193" s="112"/>
      <c r="G193" s="112"/>
      <c r="H193" s="112"/>
      <c r="I193" s="112"/>
      <c r="J193" s="112"/>
      <c r="K193" s="112"/>
      <c r="L193" s="112"/>
      <c r="M193" s="112"/>
      <c r="N193" s="112"/>
      <c r="O193" s="112"/>
      <c r="P193" s="112"/>
      <c r="Q193" s="112"/>
      <c r="R193" s="112"/>
      <c r="S193" s="112"/>
      <c r="T193" s="112"/>
      <c r="U193" s="112"/>
      <c r="V193" s="112"/>
      <c r="W193" s="112"/>
      <c r="X193" s="112"/>
      <c r="Y193" s="112"/>
      <c r="Z193" s="112"/>
      <c r="AA193" s="112"/>
      <c r="AB193" s="112"/>
    </row>
    <row r="194" ht="15.75" customHeight="1">
      <c r="A194" s="112"/>
      <c r="B194" s="112"/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  <c r="Z194" s="112"/>
      <c r="AA194" s="112"/>
      <c r="AB194" s="112"/>
    </row>
    <row r="195" ht="15.75" customHeight="1">
      <c r="A195" s="112"/>
      <c r="B195" s="112"/>
      <c r="C195" s="112"/>
      <c r="D195" s="112"/>
      <c r="E195" s="112"/>
      <c r="F195" s="112"/>
      <c r="G195" s="112"/>
      <c r="H195" s="112"/>
      <c r="I195" s="112"/>
      <c r="J195" s="112"/>
      <c r="K195" s="112"/>
      <c r="L195" s="112"/>
      <c r="M195" s="112"/>
      <c r="N195" s="112"/>
      <c r="O195" s="112"/>
      <c r="P195" s="112"/>
      <c r="Q195" s="112"/>
      <c r="R195" s="112"/>
      <c r="S195" s="112"/>
      <c r="T195" s="112"/>
      <c r="U195" s="112"/>
      <c r="V195" s="112"/>
      <c r="W195" s="112"/>
      <c r="X195" s="112"/>
      <c r="Y195" s="112"/>
      <c r="Z195" s="112"/>
      <c r="AA195" s="112"/>
      <c r="AB195" s="112"/>
    </row>
    <row r="196" ht="15.75" customHeight="1">
      <c r="A196" s="112"/>
      <c r="B196" s="112"/>
      <c r="C196" s="112"/>
      <c r="D196" s="112"/>
      <c r="E196" s="112"/>
      <c r="F196" s="112"/>
      <c r="G196" s="112"/>
      <c r="H196" s="112"/>
      <c r="I196" s="112"/>
      <c r="J196" s="112"/>
      <c r="K196" s="112"/>
      <c r="L196" s="112"/>
      <c r="M196" s="112"/>
      <c r="N196" s="112"/>
      <c r="O196" s="112"/>
      <c r="P196" s="112"/>
      <c r="Q196" s="112"/>
      <c r="R196" s="112"/>
      <c r="S196" s="112"/>
      <c r="T196" s="112"/>
      <c r="U196" s="112"/>
      <c r="V196" s="112"/>
      <c r="W196" s="112"/>
      <c r="X196" s="112"/>
      <c r="Y196" s="112"/>
      <c r="Z196" s="112"/>
      <c r="AA196" s="112"/>
      <c r="AB196" s="112"/>
    </row>
    <row r="197" ht="15.75" customHeight="1">
      <c r="A197" s="112"/>
      <c r="B197" s="112"/>
      <c r="C197" s="112"/>
      <c r="D197" s="112"/>
      <c r="E197" s="112"/>
      <c r="F197" s="112"/>
      <c r="G197" s="112"/>
      <c r="H197" s="112"/>
      <c r="I197" s="112"/>
      <c r="J197" s="112"/>
      <c r="K197" s="112"/>
      <c r="L197" s="112"/>
      <c r="M197" s="112"/>
      <c r="N197" s="112"/>
      <c r="O197" s="112"/>
      <c r="P197" s="112"/>
      <c r="Q197" s="112"/>
      <c r="R197" s="112"/>
      <c r="S197" s="112"/>
      <c r="T197" s="112"/>
      <c r="U197" s="112"/>
      <c r="V197" s="112"/>
      <c r="W197" s="112"/>
      <c r="X197" s="112"/>
      <c r="Y197" s="112"/>
      <c r="Z197" s="112"/>
      <c r="AA197" s="112"/>
      <c r="AB197" s="112"/>
    </row>
    <row r="198" ht="15.75" customHeight="1">
      <c r="A198" s="112"/>
      <c r="B198" s="112"/>
      <c r="C198" s="112"/>
      <c r="D198" s="112"/>
      <c r="E198" s="112"/>
      <c r="F198" s="112"/>
      <c r="G198" s="112"/>
      <c r="H198" s="112"/>
      <c r="I198" s="112"/>
      <c r="J198" s="112"/>
      <c r="K198" s="112"/>
      <c r="L198" s="112"/>
      <c r="M198" s="112"/>
      <c r="N198" s="112"/>
      <c r="O198" s="112"/>
      <c r="P198" s="112"/>
      <c r="Q198" s="112"/>
      <c r="R198" s="112"/>
      <c r="S198" s="112"/>
      <c r="T198" s="112"/>
      <c r="U198" s="112"/>
      <c r="V198" s="112"/>
      <c r="W198" s="112"/>
      <c r="X198" s="112"/>
      <c r="Y198" s="112"/>
      <c r="Z198" s="112"/>
      <c r="AA198" s="112"/>
      <c r="AB198" s="112"/>
    </row>
    <row r="199" ht="15.75" customHeight="1">
      <c r="A199" s="112"/>
      <c r="B199" s="112"/>
      <c r="C199" s="112"/>
      <c r="D199" s="112"/>
      <c r="E199" s="112"/>
      <c r="F199" s="112"/>
      <c r="G199" s="112"/>
      <c r="H199" s="112"/>
      <c r="I199" s="112"/>
      <c r="J199" s="112"/>
      <c r="K199" s="112"/>
      <c r="L199" s="112"/>
      <c r="M199" s="112"/>
      <c r="N199" s="112"/>
      <c r="O199" s="112"/>
      <c r="P199" s="112"/>
      <c r="Q199" s="112"/>
      <c r="R199" s="112"/>
      <c r="S199" s="112"/>
      <c r="T199" s="112"/>
      <c r="U199" s="112"/>
      <c r="V199" s="112"/>
      <c r="W199" s="112"/>
      <c r="X199" s="112"/>
      <c r="Y199" s="112"/>
      <c r="Z199" s="112"/>
      <c r="AA199" s="112"/>
      <c r="AB199" s="112"/>
    </row>
    <row r="200" ht="15.75" customHeight="1">
      <c r="A200" s="112"/>
      <c r="B200" s="112"/>
      <c r="C200" s="112"/>
      <c r="D200" s="112"/>
      <c r="E200" s="112"/>
      <c r="F200" s="112"/>
      <c r="G200" s="112"/>
      <c r="H200" s="112"/>
      <c r="I200" s="112"/>
      <c r="J200" s="112"/>
      <c r="K200" s="112"/>
      <c r="L200" s="112"/>
      <c r="M200" s="112"/>
      <c r="N200" s="112"/>
      <c r="O200" s="112"/>
      <c r="P200" s="112"/>
      <c r="Q200" s="112"/>
      <c r="R200" s="112"/>
      <c r="S200" s="112"/>
      <c r="T200" s="112"/>
      <c r="U200" s="112"/>
      <c r="V200" s="112"/>
      <c r="W200" s="112"/>
      <c r="X200" s="112"/>
      <c r="Y200" s="112"/>
      <c r="Z200" s="112"/>
      <c r="AA200" s="112"/>
      <c r="AB200" s="112"/>
    </row>
    <row r="201" ht="15.75" customHeight="1">
      <c r="A201" s="112"/>
      <c r="B201" s="112"/>
      <c r="C201" s="112"/>
      <c r="D201" s="112"/>
      <c r="E201" s="112"/>
      <c r="F201" s="112"/>
      <c r="G201" s="112"/>
      <c r="H201" s="112"/>
      <c r="I201" s="112"/>
      <c r="J201" s="112"/>
      <c r="K201" s="112"/>
      <c r="L201" s="112"/>
      <c r="M201" s="112"/>
      <c r="N201" s="112"/>
      <c r="O201" s="112"/>
      <c r="P201" s="112"/>
      <c r="Q201" s="112"/>
      <c r="R201" s="112"/>
      <c r="S201" s="112"/>
      <c r="T201" s="112"/>
      <c r="U201" s="112"/>
      <c r="V201" s="112"/>
      <c r="W201" s="112"/>
      <c r="X201" s="112"/>
      <c r="Y201" s="112"/>
      <c r="Z201" s="112"/>
      <c r="AA201" s="112"/>
      <c r="AB201" s="112"/>
    </row>
    <row r="202" ht="15.75" customHeight="1">
      <c r="A202" s="112"/>
      <c r="B202" s="112"/>
      <c r="C202" s="112"/>
      <c r="D202" s="112"/>
      <c r="E202" s="112"/>
      <c r="F202" s="112"/>
      <c r="G202" s="112"/>
      <c r="H202" s="112"/>
      <c r="I202" s="112"/>
      <c r="J202" s="112"/>
      <c r="K202" s="112"/>
      <c r="L202" s="112"/>
      <c r="M202" s="112"/>
      <c r="N202" s="112"/>
      <c r="O202" s="112"/>
      <c r="P202" s="112"/>
      <c r="Q202" s="112"/>
      <c r="R202" s="112"/>
      <c r="S202" s="112"/>
      <c r="T202" s="112"/>
      <c r="U202" s="112"/>
      <c r="V202" s="112"/>
      <c r="W202" s="112"/>
      <c r="X202" s="112"/>
      <c r="Y202" s="112"/>
      <c r="Z202" s="112"/>
      <c r="AA202" s="112"/>
      <c r="AB202" s="112"/>
    </row>
    <row r="203" ht="15.75" customHeight="1">
      <c r="A203" s="112"/>
      <c r="B203" s="112"/>
      <c r="C203" s="112"/>
      <c r="D203" s="112"/>
      <c r="E203" s="112"/>
      <c r="F203" s="112"/>
      <c r="G203" s="112"/>
      <c r="H203" s="112"/>
      <c r="I203" s="112"/>
      <c r="J203" s="112"/>
      <c r="K203" s="112"/>
      <c r="L203" s="112"/>
      <c r="M203" s="112"/>
      <c r="N203" s="112"/>
      <c r="O203" s="112"/>
      <c r="P203" s="112"/>
      <c r="Q203" s="112"/>
      <c r="R203" s="112"/>
      <c r="S203" s="112"/>
      <c r="T203" s="112"/>
      <c r="U203" s="112"/>
      <c r="V203" s="112"/>
      <c r="W203" s="112"/>
      <c r="X203" s="112"/>
      <c r="Y203" s="112"/>
      <c r="Z203" s="112"/>
      <c r="AA203" s="112"/>
      <c r="AB203" s="112"/>
    </row>
    <row r="204" ht="15.75" customHeight="1">
      <c r="A204" s="112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2"/>
      <c r="N204" s="112"/>
      <c r="O204" s="112"/>
      <c r="P204" s="112"/>
      <c r="Q204" s="112"/>
      <c r="R204" s="112"/>
      <c r="S204" s="112"/>
      <c r="T204" s="112"/>
      <c r="U204" s="112"/>
      <c r="V204" s="112"/>
      <c r="W204" s="112"/>
      <c r="X204" s="112"/>
      <c r="Y204" s="112"/>
      <c r="Z204" s="112"/>
      <c r="AA204" s="112"/>
      <c r="AB204" s="112"/>
    </row>
    <row r="205" ht="15.75" customHeight="1">
      <c r="A205" s="112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2"/>
      <c r="N205" s="112"/>
      <c r="O205" s="112"/>
      <c r="P205" s="112"/>
      <c r="Q205" s="112"/>
      <c r="R205" s="112"/>
      <c r="S205" s="112"/>
      <c r="T205" s="112"/>
      <c r="U205" s="112"/>
      <c r="V205" s="112"/>
      <c r="W205" s="112"/>
      <c r="X205" s="112"/>
      <c r="Y205" s="112"/>
      <c r="Z205" s="112"/>
      <c r="AA205" s="112"/>
      <c r="AB205" s="112"/>
    </row>
    <row r="206" ht="15.75" customHeight="1">
      <c r="A206" s="112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2"/>
      <c r="P206" s="112"/>
      <c r="Q206" s="112"/>
      <c r="R206" s="112"/>
      <c r="S206" s="112"/>
      <c r="T206" s="112"/>
      <c r="U206" s="112"/>
      <c r="V206" s="112"/>
      <c r="W206" s="112"/>
      <c r="X206" s="112"/>
      <c r="Y206" s="112"/>
      <c r="Z206" s="112"/>
      <c r="AA206" s="112"/>
      <c r="AB206" s="112"/>
    </row>
    <row r="207" ht="15.75" customHeight="1">
      <c r="A207" s="112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2"/>
      <c r="N207" s="112"/>
      <c r="O207" s="112"/>
      <c r="P207" s="112"/>
      <c r="Q207" s="112"/>
      <c r="R207" s="112"/>
      <c r="S207" s="112"/>
      <c r="T207" s="112"/>
      <c r="U207" s="112"/>
      <c r="V207" s="112"/>
      <c r="W207" s="112"/>
      <c r="X207" s="112"/>
      <c r="Y207" s="112"/>
      <c r="Z207" s="112"/>
      <c r="AA207" s="112"/>
      <c r="AB207" s="112"/>
    </row>
    <row r="208" ht="15.75" customHeight="1">
      <c r="A208" s="112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2"/>
      <c r="N208" s="112"/>
      <c r="O208" s="112"/>
      <c r="P208" s="112"/>
      <c r="Q208" s="112"/>
      <c r="R208" s="112"/>
      <c r="S208" s="112"/>
      <c r="T208" s="112"/>
      <c r="U208" s="112"/>
      <c r="V208" s="112"/>
      <c r="W208" s="112"/>
      <c r="X208" s="112"/>
      <c r="Y208" s="112"/>
      <c r="Z208" s="112"/>
      <c r="AA208" s="112"/>
      <c r="AB208" s="112"/>
    </row>
    <row r="209" ht="15.75" customHeight="1">
      <c r="A209" s="112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2"/>
      <c r="N209" s="112"/>
      <c r="O209" s="112"/>
      <c r="P209" s="112"/>
      <c r="Q209" s="112"/>
      <c r="R209" s="112"/>
      <c r="S209" s="112"/>
      <c r="T209" s="112"/>
      <c r="U209" s="112"/>
      <c r="V209" s="112"/>
      <c r="W209" s="112"/>
      <c r="X209" s="112"/>
      <c r="Y209" s="112"/>
      <c r="Z209" s="112"/>
      <c r="AA209" s="112"/>
      <c r="AB209" s="112"/>
    </row>
    <row r="210" ht="15.75" customHeight="1">
      <c r="A210" s="112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2"/>
      <c r="N210" s="112"/>
      <c r="O210" s="112"/>
      <c r="P210" s="112"/>
      <c r="Q210" s="112"/>
      <c r="R210" s="112"/>
      <c r="S210" s="112"/>
      <c r="T210" s="112"/>
      <c r="U210" s="112"/>
      <c r="V210" s="112"/>
      <c r="W210" s="112"/>
      <c r="X210" s="112"/>
      <c r="Y210" s="112"/>
      <c r="Z210" s="112"/>
      <c r="AA210" s="112"/>
      <c r="AB210" s="112"/>
    </row>
    <row r="211" ht="15.75" customHeight="1">
      <c r="A211" s="112"/>
      <c r="B211" s="112"/>
      <c r="C211" s="112"/>
      <c r="D211" s="112"/>
      <c r="E211" s="112"/>
      <c r="F211" s="112"/>
      <c r="G211" s="112"/>
      <c r="H211" s="112"/>
      <c r="I211" s="112"/>
      <c r="J211" s="112"/>
      <c r="K211" s="112"/>
      <c r="L211" s="112"/>
      <c r="M211" s="112"/>
      <c r="N211" s="112"/>
      <c r="O211" s="112"/>
      <c r="P211" s="112"/>
      <c r="Q211" s="112"/>
      <c r="R211" s="112"/>
      <c r="S211" s="112"/>
      <c r="T211" s="112"/>
      <c r="U211" s="112"/>
      <c r="V211" s="112"/>
      <c r="W211" s="112"/>
      <c r="X211" s="112"/>
      <c r="Y211" s="112"/>
      <c r="Z211" s="112"/>
      <c r="AA211" s="112"/>
      <c r="AB211" s="112"/>
    </row>
    <row r="212" ht="15.75" customHeight="1">
      <c r="A212" s="112"/>
      <c r="B212" s="112"/>
      <c r="C212" s="112"/>
      <c r="D212" s="112"/>
      <c r="E212" s="112"/>
      <c r="F212" s="112"/>
      <c r="G212" s="112"/>
      <c r="H212" s="112"/>
      <c r="I212" s="112"/>
      <c r="J212" s="112"/>
      <c r="K212" s="112"/>
      <c r="L212" s="112"/>
      <c r="M212" s="112"/>
      <c r="N212" s="112"/>
      <c r="O212" s="112"/>
      <c r="P212" s="112"/>
      <c r="Q212" s="112"/>
      <c r="R212" s="112"/>
      <c r="S212" s="112"/>
      <c r="T212" s="112"/>
      <c r="U212" s="112"/>
      <c r="V212" s="112"/>
      <c r="W212" s="112"/>
      <c r="X212" s="112"/>
      <c r="Y212" s="112"/>
      <c r="Z212" s="112"/>
      <c r="AA212" s="112"/>
      <c r="AB212" s="112"/>
    </row>
    <row r="213" ht="15.75" customHeight="1">
      <c r="A213" s="112"/>
      <c r="B213" s="112"/>
      <c r="C213" s="112"/>
      <c r="D213" s="112"/>
      <c r="E213" s="112"/>
      <c r="F213" s="112"/>
      <c r="G213" s="112"/>
      <c r="H213" s="112"/>
      <c r="I213" s="112"/>
      <c r="J213" s="112"/>
      <c r="K213" s="112"/>
      <c r="L213" s="112"/>
      <c r="M213" s="112"/>
      <c r="N213" s="112"/>
      <c r="O213" s="112"/>
      <c r="P213" s="112"/>
      <c r="Q213" s="112"/>
      <c r="R213" s="112"/>
      <c r="S213" s="112"/>
      <c r="T213" s="112"/>
      <c r="U213" s="112"/>
      <c r="V213" s="112"/>
      <c r="W213" s="112"/>
      <c r="X213" s="112"/>
      <c r="Y213" s="112"/>
      <c r="Z213" s="112"/>
      <c r="AA213" s="112"/>
      <c r="AB213" s="112"/>
    </row>
    <row r="214" ht="15.75" customHeight="1">
      <c r="A214" s="112"/>
      <c r="B214" s="112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112"/>
      <c r="T214" s="112"/>
      <c r="U214" s="112"/>
      <c r="V214" s="112"/>
      <c r="W214" s="112"/>
      <c r="X214" s="112"/>
      <c r="Y214" s="112"/>
      <c r="Z214" s="112"/>
      <c r="AA214" s="112"/>
      <c r="AB214" s="112"/>
    </row>
    <row r="215" ht="15.75" customHeight="1">
      <c r="A215" s="112"/>
      <c r="B215" s="112"/>
      <c r="C215" s="112"/>
      <c r="D215" s="112"/>
      <c r="E215" s="112"/>
      <c r="F215" s="112"/>
      <c r="G215" s="112"/>
      <c r="H215" s="112"/>
      <c r="I215" s="112"/>
      <c r="J215" s="112"/>
      <c r="K215" s="112"/>
      <c r="L215" s="112"/>
      <c r="M215" s="112"/>
      <c r="N215" s="112"/>
      <c r="O215" s="112"/>
      <c r="P215" s="112"/>
      <c r="Q215" s="112"/>
      <c r="R215" s="112"/>
      <c r="S215" s="112"/>
      <c r="T215" s="112"/>
      <c r="U215" s="112"/>
      <c r="V215" s="112"/>
      <c r="W215" s="112"/>
      <c r="X215" s="112"/>
      <c r="Y215" s="112"/>
      <c r="Z215" s="112"/>
      <c r="AA215" s="112"/>
      <c r="AB215" s="112"/>
    </row>
    <row r="216" ht="15.75" customHeight="1">
      <c r="A216" s="112"/>
      <c r="B216" s="112"/>
      <c r="C216" s="112"/>
      <c r="D216" s="112"/>
      <c r="E216" s="112"/>
      <c r="F216" s="112"/>
      <c r="G216" s="112"/>
      <c r="H216" s="112"/>
      <c r="I216" s="112"/>
      <c r="J216" s="112"/>
      <c r="K216" s="112"/>
      <c r="L216" s="112"/>
      <c r="M216" s="112"/>
      <c r="N216" s="112"/>
      <c r="O216" s="112"/>
      <c r="P216" s="112"/>
      <c r="Q216" s="112"/>
      <c r="R216" s="112"/>
      <c r="S216" s="112"/>
      <c r="T216" s="112"/>
      <c r="U216" s="112"/>
      <c r="V216" s="112"/>
      <c r="W216" s="112"/>
      <c r="X216" s="112"/>
      <c r="Y216" s="112"/>
      <c r="Z216" s="112"/>
      <c r="AA216" s="112"/>
      <c r="AB216" s="112"/>
    </row>
    <row r="217" ht="15.75" customHeight="1">
      <c r="A217" s="112"/>
      <c r="B217" s="112"/>
      <c r="C217" s="112"/>
      <c r="D217" s="112"/>
      <c r="E217" s="112"/>
      <c r="F217" s="112"/>
      <c r="G217" s="112"/>
      <c r="H217" s="112"/>
      <c r="I217" s="112"/>
      <c r="J217" s="112"/>
      <c r="K217" s="112"/>
      <c r="L217" s="112"/>
      <c r="M217" s="112"/>
      <c r="N217" s="112"/>
      <c r="O217" s="112"/>
      <c r="P217" s="112"/>
      <c r="Q217" s="112"/>
      <c r="R217" s="112"/>
      <c r="S217" s="112"/>
      <c r="T217" s="112"/>
      <c r="U217" s="112"/>
      <c r="V217" s="112"/>
      <c r="W217" s="112"/>
      <c r="X217" s="112"/>
      <c r="Y217" s="112"/>
      <c r="Z217" s="112"/>
      <c r="AA217" s="112"/>
      <c r="AB217" s="112"/>
    </row>
    <row r="218" ht="15.75" customHeight="1">
      <c r="A218" s="112"/>
      <c r="B218" s="112"/>
      <c r="C218" s="112"/>
      <c r="D218" s="112"/>
      <c r="E218" s="112"/>
      <c r="F218" s="112"/>
      <c r="G218" s="112"/>
      <c r="H218" s="112"/>
      <c r="I218" s="112"/>
      <c r="J218" s="112"/>
      <c r="K218" s="112"/>
      <c r="L218" s="112"/>
      <c r="M218" s="112"/>
      <c r="N218" s="112"/>
      <c r="O218" s="112"/>
      <c r="P218" s="112"/>
      <c r="Q218" s="112"/>
      <c r="R218" s="112"/>
      <c r="S218" s="112"/>
      <c r="T218" s="112"/>
      <c r="U218" s="112"/>
      <c r="V218" s="112"/>
      <c r="W218" s="112"/>
      <c r="X218" s="112"/>
      <c r="Y218" s="112"/>
      <c r="Z218" s="112"/>
      <c r="AA218" s="112"/>
      <c r="AB218" s="112"/>
    </row>
    <row r="219" ht="15.75" customHeight="1">
      <c r="A219" s="112"/>
      <c r="B219" s="112"/>
      <c r="C219" s="112"/>
      <c r="D219" s="112"/>
      <c r="E219" s="112"/>
      <c r="F219" s="112"/>
      <c r="G219" s="112"/>
      <c r="H219" s="112"/>
      <c r="I219" s="112"/>
      <c r="J219" s="112"/>
      <c r="K219" s="112"/>
      <c r="L219" s="112"/>
      <c r="M219" s="112"/>
      <c r="N219" s="112"/>
      <c r="O219" s="112"/>
      <c r="P219" s="112"/>
      <c r="Q219" s="112"/>
      <c r="R219" s="112"/>
      <c r="S219" s="112"/>
      <c r="T219" s="112"/>
      <c r="U219" s="112"/>
      <c r="V219" s="112"/>
      <c r="W219" s="112"/>
      <c r="X219" s="112"/>
      <c r="Y219" s="112"/>
      <c r="Z219" s="112"/>
      <c r="AA219" s="112"/>
      <c r="AB219" s="112"/>
    </row>
    <row r="220" ht="15.75" customHeight="1">
      <c r="A220" s="112"/>
      <c r="B220" s="112"/>
      <c r="C220" s="112"/>
      <c r="D220" s="112"/>
      <c r="E220" s="112"/>
      <c r="F220" s="112"/>
      <c r="G220" s="112"/>
      <c r="H220" s="112"/>
      <c r="I220" s="112"/>
      <c r="J220" s="112"/>
      <c r="K220" s="112"/>
      <c r="L220" s="112"/>
      <c r="M220" s="112"/>
      <c r="N220" s="112"/>
      <c r="O220" s="112"/>
      <c r="P220" s="112"/>
      <c r="Q220" s="112"/>
      <c r="R220" s="112"/>
      <c r="S220" s="112"/>
      <c r="T220" s="112"/>
      <c r="U220" s="112"/>
      <c r="V220" s="112"/>
      <c r="W220" s="112"/>
      <c r="X220" s="112"/>
      <c r="Y220" s="112"/>
      <c r="Z220" s="112"/>
      <c r="AA220" s="112"/>
      <c r="AB220" s="112"/>
    </row>
    <row r="221" ht="15.75" customHeight="1">
      <c r="A221" s="112"/>
      <c r="B221" s="112"/>
      <c r="C221" s="112"/>
      <c r="D221" s="112"/>
      <c r="E221" s="112"/>
      <c r="F221" s="112"/>
      <c r="G221" s="112"/>
      <c r="H221" s="112"/>
      <c r="I221" s="112"/>
      <c r="J221" s="112"/>
      <c r="K221" s="112"/>
      <c r="L221" s="112"/>
      <c r="M221" s="112"/>
      <c r="N221" s="112"/>
      <c r="O221" s="112"/>
      <c r="P221" s="112"/>
      <c r="Q221" s="112"/>
      <c r="R221" s="112"/>
      <c r="S221" s="112"/>
      <c r="T221" s="112"/>
      <c r="U221" s="112"/>
      <c r="V221" s="112"/>
      <c r="W221" s="112"/>
      <c r="X221" s="112"/>
      <c r="Y221" s="112"/>
      <c r="Z221" s="112"/>
      <c r="AA221" s="112"/>
      <c r="AB221" s="112"/>
    </row>
    <row r="222" ht="15.75" customHeight="1">
      <c r="A222" s="112"/>
      <c r="B222" s="112"/>
      <c r="C222" s="112"/>
      <c r="D222" s="112"/>
      <c r="E222" s="112"/>
      <c r="F222" s="112"/>
      <c r="G222" s="112"/>
      <c r="H222" s="112"/>
      <c r="I222" s="112"/>
      <c r="J222" s="112"/>
      <c r="K222" s="112"/>
      <c r="L222" s="112"/>
      <c r="M222" s="112"/>
      <c r="N222" s="112"/>
      <c r="O222" s="112"/>
      <c r="P222" s="112"/>
      <c r="Q222" s="112"/>
      <c r="R222" s="112"/>
      <c r="S222" s="112"/>
      <c r="T222" s="112"/>
      <c r="U222" s="112"/>
      <c r="V222" s="112"/>
      <c r="W222" s="112"/>
      <c r="X222" s="112"/>
      <c r="Y222" s="112"/>
      <c r="Z222" s="112"/>
      <c r="AA222" s="112"/>
      <c r="AB222" s="112"/>
    </row>
    <row r="223" ht="15.75" customHeight="1">
      <c r="A223" s="112"/>
      <c r="B223" s="112"/>
      <c r="C223" s="112"/>
      <c r="D223" s="112"/>
      <c r="E223" s="112"/>
      <c r="F223" s="112"/>
      <c r="G223" s="112"/>
      <c r="H223" s="112"/>
      <c r="I223" s="112"/>
      <c r="J223" s="112"/>
      <c r="K223" s="112"/>
      <c r="L223" s="112"/>
      <c r="M223" s="112"/>
      <c r="N223" s="112"/>
      <c r="O223" s="112"/>
      <c r="P223" s="112"/>
      <c r="Q223" s="112"/>
      <c r="R223" s="112"/>
      <c r="S223" s="112"/>
      <c r="T223" s="112"/>
      <c r="U223" s="112"/>
      <c r="V223" s="112"/>
      <c r="W223" s="112"/>
      <c r="X223" s="112"/>
      <c r="Y223" s="112"/>
      <c r="Z223" s="112"/>
      <c r="AA223" s="112"/>
      <c r="AB223" s="112"/>
    </row>
    <row r="224" ht="15.75" customHeight="1">
      <c r="A224" s="112"/>
      <c r="B224" s="112"/>
      <c r="C224" s="112"/>
      <c r="D224" s="112"/>
      <c r="E224" s="112"/>
      <c r="F224" s="112"/>
      <c r="G224" s="112"/>
      <c r="H224" s="112"/>
      <c r="I224" s="112"/>
      <c r="J224" s="112"/>
      <c r="K224" s="112"/>
      <c r="L224" s="112"/>
      <c r="M224" s="112"/>
      <c r="N224" s="112"/>
      <c r="O224" s="112"/>
      <c r="P224" s="112"/>
      <c r="Q224" s="112"/>
      <c r="R224" s="112"/>
      <c r="S224" s="112"/>
      <c r="T224" s="112"/>
      <c r="U224" s="112"/>
      <c r="V224" s="112"/>
      <c r="W224" s="112"/>
      <c r="X224" s="112"/>
      <c r="Y224" s="112"/>
      <c r="Z224" s="112"/>
      <c r="AA224" s="112"/>
      <c r="AB224" s="112"/>
    </row>
    <row r="225" ht="15.75" customHeight="1">
      <c r="A225" s="112"/>
      <c r="B225" s="112"/>
      <c r="C225" s="112"/>
      <c r="D225" s="112"/>
      <c r="E225" s="112"/>
      <c r="F225" s="112"/>
      <c r="G225" s="112"/>
      <c r="H225" s="112"/>
      <c r="I225" s="112"/>
      <c r="J225" s="112"/>
      <c r="K225" s="112"/>
      <c r="L225" s="112"/>
      <c r="M225" s="112"/>
      <c r="N225" s="112"/>
      <c r="O225" s="112"/>
      <c r="P225" s="112"/>
      <c r="Q225" s="112"/>
      <c r="R225" s="112"/>
      <c r="S225" s="112"/>
      <c r="T225" s="112"/>
      <c r="U225" s="112"/>
      <c r="V225" s="112"/>
      <c r="W225" s="112"/>
      <c r="X225" s="112"/>
      <c r="Y225" s="112"/>
      <c r="Z225" s="112"/>
      <c r="AA225" s="112"/>
      <c r="AB225" s="112"/>
    </row>
    <row r="226" ht="15.75" customHeight="1">
      <c r="A226" s="112"/>
      <c r="B226" s="112"/>
      <c r="C226" s="112"/>
      <c r="D226" s="112"/>
      <c r="E226" s="112"/>
      <c r="F226" s="112"/>
      <c r="G226" s="112"/>
      <c r="H226" s="112"/>
      <c r="I226" s="112"/>
      <c r="J226" s="112"/>
      <c r="K226" s="112"/>
      <c r="L226" s="112"/>
      <c r="M226" s="112"/>
      <c r="N226" s="112"/>
      <c r="O226" s="112"/>
      <c r="P226" s="112"/>
      <c r="Q226" s="112"/>
      <c r="R226" s="112"/>
      <c r="S226" s="112"/>
      <c r="T226" s="112"/>
      <c r="U226" s="112"/>
      <c r="V226" s="112"/>
      <c r="W226" s="112"/>
      <c r="X226" s="112"/>
      <c r="Y226" s="112"/>
      <c r="Z226" s="112"/>
      <c r="AA226" s="112"/>
      <c r="AB226" s="112"/>
    </row>
    <row r="227" ht="15.75" customHeight="1">
      <c r="A227" s="112"/>
      <c r="B227" s="112"/>
      <c r="C227" s="112"/>
      <c r="D227" s="112"/>
      <c r="E227" s="112"/>
      <c r="F227" s="112"/>
      <c r="G227" s="112"/>
      <c r="H227" s="112"/>
      <c r="I227" s="112"/>
      <c r="J227" s="112"/>
      <c r="K227" s="112"/>
      <c r="L227" s="112"/>
      <c r="M227" s="112"/>
      <c r="N227" s="112"/>
      <c r="O227" s="112"/>
      <c r="P227" s="112"/>
      <c r="Q227" s="112"/>
      <c r="R227" s="112"/>
      <c r="S227" s="112"/>
      <c r="T227" s="112"/>
      <c r="U227" s="112"/>
      <c r="V227" s="112"/>
      <c r="W227" s="112"/>
      <c r="X227" s="112"/>
      <c r="Y227" s="112"/>
      <c r="Z227" s="112"/>
      <c r="AA227" s="112"/>
      <c r="AB227" s="112"/>
    </row>
    <row r="228" ht="15.75" customHeight="1">
      <c r="A228" s="112"/>
      <c r="B228" s="112"/>
      <c r="C228" s="112"/>
      <c r="D228" s="112"/>
      <c r="E228" s="112"/>
      <c r="F228" s="112"/>
      <c r="G228" s="112"/>
      <c r="H228" s="112"/>
      <c r="I228" s="112"/>
      <c r="J228" s="112"/>
      <c r="K228" s="112"/>
      <c r="L228" s="112"/>
      <c r="M228" s="112"/>
      <c r="N228" s="112"/>
      <c r="O228" s="112"/>
      <c r="P228" s="112"/>
      <c r="Q228" s="112"/>
      <c r="R228" s="112"/>
      <c r="S228" s="112"/>
      <c r="T228" s="112"/>
      <c r="U228" s="112"/>
      <c r="V228" s="112"/>
      <c r="W228" s="112"/>
      <c r="X228" s="112"/>
      <c r="Y228" s="112"/>
      <c r="Z228" s="112"/>
      <c r="AA228" s="112"/>
      <c r="AB228" s="112"/>
    </row>
    <row r="229" ht="15.75" customHeight="1">
      <c r="A229" s="112"/>
      <c r="B229" s="112"/>
      <c r="C229" s="112"/>
      <c r="D229" s="112"/>
      <c r="E229" s="112"/>
      <c r="F229" s="112"/>
      <c r="G229" s="112"/>
      <c r="H229" s="112"/>
      <c r="I229" s="112"/>
      <c r="J229" s="112"/>
      <c r="K229" s="112"/>
      <c r="L229" s="112"/>
      <c r="M229" s="112"/>
      <c r="N229" s="112"/>
      <c r="O229" s="112"/>
      <c r="P229" s="112"/>
      <c r="Q229" s="112"/>
      <c r="R229" s="112"/>
      <c r="S229" s="112"/>
      <c r="T229" s="112"/>
      <c r="U229" s="112"/>
      <c r="V229" s="112"/>
      <c r="W229" s="112"/>
      <c r="X229" s="112"/>
      <c r="Y229" s="112"/>
      <c r="Z229" s="112"/>
      <c r="AA229" s="112"/>
      <c r="AB229" s="112"/>
    </row>
    <row r="230" ht="15.75" customHeight="1">
      <c r="A230" s="112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2"/>
      <c r="O230" s="112"/>
      <c r="P230" s="112"/>
      <c r="Q230" s="112"/>
      <c r="R230" s="112"/>
      <c r="S230" s="112"/>
      <c r="T230" s="112"/>
      <c r="U230" s="112"/>
      <c r="V230" s="112"/>
      <c r="W230" s="112"/>
      <c r="X230" s="112"/>
      <c r="Y230" s="112"/>
      <c r="Z230" s="112"/>
      <c r="AA230" s="112"/>
      <c r="AB230" s="112"/>
    </row>
    <row r="231" ht="15.75" customHeight="1">
      <c r="A231" s="112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2"/>
      <c r="O231" s="112"/>
      <c r="P231" s="112"/>
      <c r="Q231" s="112"/>
      <c r="R231" s="112"/>
      <c r="S231" s="112"/>
      <c r="T231" s="112"/>
      <c r="U231" s="112"/>
      <c r="V231" s="112"/>
      <c r="W231" s="112"/>
      <c r="X231" s="112"/>
      <c r="Y231" s="112"/>
      <c r="Z231" s="112"/>
      <c r="AA231" s="112"/>
      <c r="AB231" s="112"/>
    </row>
    <row r="232" ht="15.75" customHeight="1">
      <c r="A232" s="112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2"/>
      <c r="O232" s="112"/>
      <c r="P232" s="112"/>
      <c r="Q232" s="112"/>
      <c r="R232" s="112"/>
      <c r="S232" s="112"/>
      <c r="T232" s="112"/>
      <c r="U232" s="112"/>
      <c r="V232" s="112"/>
      <c r="W232" s="112"/>
      <c r="X232" s="112"/>
      <c r="Y232" s="112"/>
      <c r="Z232" s="112"/>
      <c r="AA232" s="112"/>
      <c r="AB232" s="112"/>
    </row>
    <row r="233" ht="15.75" customHeight="1">
      <c r="A233" s="112"/>
      <c r="B233" s="112"/>
      <c r="C233" s="112"/>
      <c r="D233" s="112"/>
      <c r="E233" s="112"/>
      <c r="F233" s="112"/>
      <c r="G233" s="112"/>
      <c r="H233" s="112"/>
      <c r="I233" s="112"/>
      <c r="J233" s="112"/>
      <c r="K233" s="112"/>
      <c r="L233" s="112"/>
      <c r="M233" s="112"/>
      <c r="N233" s="112"/>
      <c r="O233" s="112"/>
      <c r="P233" s="112"/>
      <c r="Q233" s="112"/>
      <c r="R233" s="112"/>
      <c r="S233" s="112"/>
      <c r="T233" s="112"/>
      <c r="U233" s="112"/>
      <c r="V233" s="112"/>
      <c r="W233" s="112"/>
      <c r="X233" s="112"/>
      <c r="Y233" s="112"/>
      <c r="Z233" s="112"/>
      <c r="AA233" s="112"/>
      <c r="AB233" s="112"/>
    </row>
    <row r="234" ht="15.75" customHeight="1">
      <c r="A234" s="112"/>
      <c r="B234" s="112"/>
      <c r="C234" s="112"/>
      <c r="D234" s="112"/>
      <c r="E234" s="112"/>
      <c r="F234" s="112"/>
      <c r="G234" s="112"/>
      <c r="H234" s="112"/>
      <c r="I234" s="112"/>
      <c r="J234" s="112"/>
      <c r="K234" s="112"/>
      <c r="L234" s="112"/>
      <c r="M234" s="112"/>
      <c r="N234" s="112"/>
      <c r="O234" s="112"/>
      <c r="P234" s="112"/>
      <c r="Q234" s="112"/>
      <c r="R234" s="112"/>
      <c r="S234" s="112"/>
      <c r="T234" s="112"/>
      <c r="U234" s="112"/>
      <c r="V234" s="112"/>
      <c r="W234" s="112"/>
      <c r="X234" s="112"/>
      <c r="Y234" s="112"/>
      <c r="Z234" s="112"/>
      <c r="AA234" s="112"/>
      <c r="AB234" s="112"/>
    </row>
    <row r="235" ht="15.75" customHeight="1">
      <c r="A235" s="112"/>
      <c r="B235" s="112"/>
      <c r="C235" s="112"/>
      <c r="D235" s="112"/>
      <c r="E235" s="112"/>
      <c r="F235" s="112"/>
      <c r="G235" s="112"/>
      <c r="H235" s="112"/>
      <c r="I235" s="112"/>
      <c r="J235" s="112"/>
      <c r="K235" s="112"/>
      <c r="L235" s="112"/>
      <c r="M235" s="112"/>
      <c r="N235" s="112"/>
      <c r="O235" s="112"/>
      <c r="P235" s="112"/>
      <c r="Q235" s="112"/>
      <c r="R235" s="112"/>
      <c r="S235" s="112"/>
      <c r="T235" s="112"/>
      <c r="U235" s="112"/>
      <c r="V235" s="112"/>
      <c r="W235" s="112"/>
      <c r="X235" s="112"/>
      <c r="Y235" s="112"/>
      <c r="Z235" s="112"/>
      <c r="AA235" s="112"/>
      <c r="AB235" s="112"/>
    </row>
    <row r="236" ht="15.75" customHeight="1">
      <c r="A236" s="112"/>
      <c r="B236" s="112"/>
      <c r="C236" s="112"/>
      <c r="D236" s="112"/>
      <c r="E236" s="112"/>
      <c r="F236" s="112"/>
      <c r="G236" s="112"/>
      <c r="H236" s="112"/>
      <c r="I236" s="112"/>
      <c r="J236" s="112"/>
      <c r="K236" s="112"/>
      <c r="L236" s="112"/>
      <c r="M236" s="112"/>
      <c r="N236" s="112"/>
      <c r="O236" s="112"/>
      <c r="P236" s="112"/>
      <c r="Q236" s="112"/>
      <c r="R236" s="112"/>
      <c r="S236" s="112"/>
      <c r="T236" s="112"/>
      <c r="U236" s="112"/>
      <c r="V236" s="112"/>
      <c r="W236" s="112"/>
      <c r="X236" s="112"/>
      <c r="Y236" s="112"/>
      <c r="Z236" s="112"/>
      <c r="AA236" s="112"/>
      <c r="AB236" s="112"/>
    </row>
    <row r="237" ht="15.75" customHeight="1">
      <c r="A237" s="112"/>
      <c r="B237" s="112"/>
      <c r="C237" s="112"/>
      <c r="D237" s="112"/>
      <c r="E237" s="112"/>
      <c r="F237" s="112"/>
      <c r="G237" s="112"/>
      <c r="H237" s="112"/>
      <c r="I237" s="112"/>
      <c r="J237" s="112"/>
      <c r="K237" s="112"/>
      <c r="L237" s="112"/>
      <c r="M237" s="112"/>
      <c r="N237" s="112"/>
      <c r="O237" s="112"/>
      <c r="P237" s="112"/>
      <c r="Q237" s="112"/>
      <c r="R237" s="112"/>
      <c r="S237" s="112"/>
      <c r="T237" s="112"/>
      <c r="U237" s="112"/>
      <c r="V237" s="112"/>
      <c r="W237" s="112"/>
      <c r="X237" s="112"/>
      <c r="Y237" s="112"/>
      <c r="Z237" s="112"/>
      <c r="AA237" s="112"/>
      <c r="AB237" s="112"/>
    </row>
    <row r="238" ht="15.75" customHeight="1">
      <c r="A238" s="112"/>
      <c r="B238" s="112"/>
      <c r="C238" s="112"/>
      <c r="D238" s="112"/>
      <c r="E238" s="112"/>
      <c r="F238" s="112"/>
      <c r="G238" s="112"/>
      <c r="H238" s="112"/>
      <c r="I238" s="112"/>
      <c r="J238" s="112"/>
      <c r="K238" s="112"/>
      <c r="L238" s="112"/>
      <c r="M238" s="112"/>
      <c r="N238" s="112"/>
      <c r="O238" s="112"/>
      <c r="P238" s="112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</row>
    <row r="239" ht="15.75" customHeight="1">
      <c r="A239" s="112"/>
      <c r="B239" s="112"/>
      <c r="C239" s="112"/>
      <c r="D239" s="112"/>
      <c r="E239" s="112"/>
      <c r="F239" s="112"/>
      <c r="G239" s="112"/>
      <c r="H239" s="112"/>
      <c r="I239" s="112"/>
      <c r="J239" s="112"/>
      <c r="K239" s="112"/>
      <c r="L239" s="112"/>
      <c r="M239" s="112"/>
      <c r="N239" s="112"/>
      <c r="O239" s="112"/>
      <c r="P239" s="112"/>
      <c r="Q239" s="112"/>
      <c r="R239" s="112"/>
      <c r="S239" s="112"/>
      <c r="T239" s="112"/>
      <c r="U239" s="112"/>
      <c r="V239" s="112"/>
      <c r="W239" s="112"/>
      <c r="X239" s="112"/>
      <c r="Y239" s="112"/>
      <c r="Z239" s="112"/>
      <c r="AA239" s="112"/>
      <c r="AB239" s="112"/>
    </row>
    <row r="240" ht="15.75" customHeight="1">
      <c r="A240" s="112"/>
      <c r="B240" s="112"/>
      <c r="C240" s="112"/>
      <c r="D240" s="112"/>
      <c r="E240" s="112"/>
      <c r="F240" s="112"/>
      <c r="G240" s="112"/>
      <c r="H240" s="112"/>
      <c r="I240" s="112"/>
      <c r="J240" s="112"/>
      <c r="K240" s="112"/>
      <c r="L240" s="112"/>
      <c r="M240" s="112"/>
      <c r="N240" s="112"/>
      <c r="O240" s="112"/>
      <c r="P240" s="112"/>
      <c r="Q240" s="112"/>
      <c r="R240" s="112"/>
      <c r="S240" s="112"/>
      <c r="T240" s="112"/>
      <c r="U240" s="112"/>
      <c r="V240" s="112"/>
      <c r="W240" s="112"/>
      <c r="X240" s="112"/>
      <c r="Y240" s="112"/>
      <c r="Z240" s="112"/>
      <c r="AA240" s="112"/>
      <c r="AB240" s="112"/>
    </row>
    <row r="241" ht="15.75" customHeight="1">
      <c r="A241" s="112"/>
      <c r="B241" s="112"/>
      <c r="C241" s="112"/>
      <c r="D241" s="112"/>
      <c r="E241" s="112"/>
      <c r="F241" s="112"/>
      <c r="G241" s="112"/>
      <c r="H241" s="112"/>
      <c r="I241" s="112"/>
      <c r="J241" s="112"/>
      <c r="K241" s="112"/>
      <c r="L241" s="112"/>
      <c r="M241" s="112"/>
      <c r="N241" s="112"/>
      <c r="O241" s="112"/>
      <c r="P241" s="112"/>
      <c r="Q241" s="112"/>
      <c r="R241" s="112"/>
      <c r="S241" s="112"/>
      <c r="T241" s="112"/>
      <c r="U241" s="112"/>
      <c r="V241" s="112"/>
      <c r="W241" s="112"/>
      <c r="X241" s="112"/>
      <c r="Y241" s="112"/>
      <c r="Z241" s="112"/>
      <c r="AA241" s="112"/>
      <c r="AB241" s="112"/>
    </row>
    <row r="242" ht="15.75" customHeight="1">
      <c r="A242" s="112"/>
      <c r="B242" s="112"/>
      <c r="C242" s="112"/>
      <c r="D242" s="112"/>
      <c r="E242" s="112"/>
      <c r="F242" s="112"/>
      <c r="G242" s="112"/>
      <c r="H242" s="112"/>
      <c r="I242" s="112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</row>
    <row r="243" ht="15.75" customHeight="1">
      <c r="A243" s="112"/>
      <c r="B243" s="112"/>
      <c r="C243" s="112"/>
      <c r="D243" s="112"/>
      <c r="E243" s="112"/>
      <c r="F243" s="112"/>
      <c r="G243" s="112"/>
      <c r="H243" s="112"/>
      <c r="I243" s="112"/>
      <c r="J243" s="112"/>
      <c r="K243" s="112"/>
      <c r="L243" s="112"/>
      <c r="M243" s="112"/>
      <c r="N243" s="112"/>
      <c r="O243" s="112"/>
      <c r="P243" s="112"/>
      <c r="Q243" s="112"/>
      <c r="R243" s="112"/>
      <c r="S243" s="112"/>
      <c r="T243" s="112"/>
      <c r="U243" s="112"/>
      <c r="V243" s="112"/>
      <c r="W243" s="112"/>
      <c r="X243" s="112"/>
      <c r="Y243" s="112"/>
      <c r="Z243" s="112"/>
      <c r="AA243" s="112"/>
      <c r="AB243" s="112"/>
    </row>
    <row r="244" ht="15.75" customHeight="1">
      <c r="A244" s="112"/>
      <c r="B244" s="112"/>
      <c r="C244" s="112"/>
      <c r="D244" s="112"/>
      <c r="E244" s="112"/>
      <c r="F244" s="112"/>
      <c r="G244" s="112"/>
      <c r="H244" s="112"/>
      <c r="I244" s="112"/>
      <c r="J244" s="112"/>
      <c r="K244" s="112"/>
      <c r="L244" s="112"/>
      <c r="M244" s="112"/>
      <c r="N244" s="112"/>
      <c r="O244" s="112"/>
      <c r="P244" s="112"/>
      <c r="Q244" s="112"/>
      <c r="R244" s="112"/>
      <c r="S244" s="112"/>
      <c r="T244" s="112"/>
      <c r="U244" s="112"/>
      <c r="V244" s="112"/>
      <c r="W244" s="112"/>
      <c r="X244" s="112"/>
      <c r="Y244" s="112"/>
      <c r="Z244" s="112"/>
      <c r="AA244" s="112"/>
      <c r="AB244" s="112"/>
    </row>
    <row r="245" ht="15.75" customHeight="1">
      <c r="A245" s="112"/>
      <c r="B245" s="112"/>
      <c r="C245" s="112"/>
      <c r="D245" s="112"/>
      <c r="E245" s="112"/>
      <c r="F245" s="112"/>
      <c r="G245" s="112"/>
      <c r="H245" s="112"/>
      <c r="I245" s="112"/>
      <c r="J245" s="112"/>
      <c r="K245" s="112"/>
      <c r="L245" s="112"/>
      <c r="M245" s="112"/>
      <c r="N245" s="112"/>
      <c r="O245" s="112"/>
      <c r="P245" s="112"/>
      <c r="Q245" s="112"/>
      <c r="R245" s="112"/>
      <c r="S245" s="112"/>
      <c r="T245" s="112"/>
      <c r="U245" s="112"/>
      <c r="V245" s="112"/>
      <c r="W245" s="112"/>
      <c r="X245" s="112"/>
      <c r="Y245" s="112"/>
      <c r="Z245" s="112"/>
      <c r="AA245" s="112"/>
      <c r="AB245" s="112"/>
    </row>
    <row r="246" ht="15.75" customHeight="1">
      <c r="A246" s="112"/>
      <c r="B246" s="112"/>
      <c r="C246" s="112"/>
      <c r="D246" s="112"/>
      <c r="E246" s="112"/>
      <c r="F246" s="112"/>
      <c r="G246" s="112"/>
      <c r="H246" s="112"/>
      <c r="I246" s="112"/>
      <c r="J246" s="112"/>
      <c r="K246" s="112"/>
      <c r="L246" s="112"/>
      <c r="M246" s="112"/>
      <c r="N246" s="112"/>
      <c r="O246" s="112"/>
      <c r="P246" s="112"/>
      <c r="Q246" s="112"/>
      <c r="R246" s="112"/>
      <c r="S246" s="112"/>
      <c r="T246" s="112"/>
      <c r="U246" s="112"/>
      <c r="V246" s="112"/>
      <c r="W246" s="112"/>
      <c r="X246" s="112"/>
      <c r="Y246" s="112"/>
      <c r="Z246" s="112"/>
      <c r="AA246" s="112"/>
      <c r="AB246" s="112"/>
    </row>
    <row r="247" ht="15.75" customHeight="1">
      <c r="A247" s="112"/>
      <c r="B247" s="112"/>
      <c r="C247" s="112"/>
      <c r="D247" s="112"/>
      <c r="E247" s="112"/>
      <c r="F247" s="112"/>
      <c r="G247" s="112"/>
      <c r="H247" s="112"/>
      <c r="I247" s="112"/>
      <c r="J247" s="112"/>
      <c r="K247" s="112"/>
      <c r="L247" s="112"/>
      <c r="M247" s="112"/>
      <c r="N247" s="112"/>
      <c r="O247" s="112"/>
      <c r="P247" s="112"/>
      <c r="Q247" s="112"/>
      <c r="R247" s="112"/>
      <c r="S247" s="112"/>
      <c r="T247" s="112"/>
      <c r="U247" s="112"/>
      <c r="V247" s="112"/>
      <c r="W247" s="112"/>
      <c r="X247" s="112"/>
      <c r="Y247" s="112"/>
      <c r="Z247" s="112"/>
      <c r="AA247" s="112"/>
      <c r="AB247" s="112"/>
    </row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5">
    <mergeCell ref="A37:E37"/>
    <mergeCell ref="A38:E38"/>
    <mergeCell ref="A39:E46"/>
    <mergeCell ref="D47:E47"/>
    <mergeCell ref="F38:R38"/>
    <mergeCell ref="F39:R39"/>
    <mergeCell ref="F40:R40"/>
    <mergeCell ref="F41:R41"/>
    <mergeCell ref="P44:Q46"/>
    <mergeCell ref="P47:Q47"/>
    <mergeCell ref="D28:E30"/>
    <mergeCell ref="A32:E34"/>
    <mergeCell ref="F32:H32"/>
    <mergeCell ref="P33:Q34"/>
    <mergeCell ref="D35:E35"/>
    <mergeCell ref="P35:Q35"/>
    <mergeCell ref="F37:R37"/>
    <mergeCell ref="F3:N3"/>
    <mergeCell ref="A4:E6"/>
    <mergeCell ref="F4:N4"/>
    <mergeCell ref="F5:N5"/>
    <mergeCell ref="F6:N6"/>
    <mergeCell ref="D7:E9"/>
    <mergeCell ref="F7:J9"/>
    <mergeCell ref="D13:E15"/>
    <mergeCell ref="F13:J15"/>
    <mergeCell ref="F16:J18"/>
    <mergeCell ref="B7:C7"/>
    <mergeCell ref="A10:A12"/>
    <mergeCell ref="B10:B12"/>
    <mergeCell ref="C10:C12"/>
    <mergeCell ref="D10:E12"/>
    <mergeCell ref="F10:J12"/>
    <mergeCell ref="A13:A15"/>
    <mergeCell ref="B19:B21"/>
    <mergeCell ref="C19:C21"/>
    <mergeCell ref="F19:J21"/>
    <mergeCell ref="F22:J24"/>
    <mergeCell ref="B13:B15"/>
    <mergeCell ref="C13:C15"/>
    <mergeCell ref="A16:A18"/>
    <mergeCell ref="B16:B18"/>
    <mergeCell ref="C16:C18"/>
    <mergeCell ref="D16:E18"/>
    <mergeCell ref="D19:E21"/>
    <mergeCell ref="C25:C27"/>
    <mergeCell ref="D25:E27"/>
    <mergeCell ref="F25:J27"/>
    <mergeCell ref="A19:A21"/>
    <mergeCell ref="A22:A24"/>
    <mergeCell ref="B22:B24"/>
    <mergeCell ref="C22:C24"/>
    <mergeCell ref="D22:E24"/>
    <mergeCell ref="A25:A27"/>
    <mergeCell ref="B25:B27"/>
  </mergeCells>
  <conditionalFormatting sqref="R35 R47">
    <cfRule type="containsText" dxfId="0" priority="1" operator="containsText" text="Totals Match">
      <formula>NOT(ISERROR(SEARCH(("Totals Match"),(R35))))</formula>
    </cfRule>
  </conditionalFormatting>
  <conditionalFormatting sqref="R35 R47">
    <cfRule type="containsText" dxfId="1" priority="2" operator="containsText" text="Totals Do NOT Match">
      <formula>NOT(ISERROR(SEARCH(("Totals Do NOT Match"),(R35))))</formula>
    </cfRule>
  </conditionalFormatting>
  <drawing r:id="rId2"/>
  <legacyDrawing r:id="rId3"/>
</worksheet>
</file>